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pihglobal-my.sharepoint.com/personal/judite_lay_cpal_com_au/Documents/JL Docs/IconiQ Disclosure Docs/Investment Menu/IDPS Inv Menu/Versions/"/>
    </mc:Choice>
  </mc:AlternateContent>
  <xr:revisionPtr revIDLastSave="0" documentId="8_{573A67B8-390A-484F-B58E-75EEA617DE7F}" xr6:coauthVersionLast="47" xr6:coauthVersionMax="47" xr10:uidLastSave="{00000000-0000-0000-0000-000000000000}"/>
  <bookViews>
    <workbookView xWindow="-25725" yWindow="-2880" windowWidth="23070" windowHeight="13560" xr2:uid="{00000000-000D-0000-FFFF-FFFF00000000}"/>
  </bookViews>
  <sheets>
    <sheet name="Managed Funds" sheetId="1" r:id="rId1"/>
  </sheets>
  <definedNames>
    <definedName name="_xlnm._FilterDatabase" localSheetId="0" hidden="1">'Managed Funds'!$A$21:$G$21</definedName>
    <definedName name="_xlnm.Print_Titles" localSheetId="0">'Managed Funds'!$1:$12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2" i="1" l="1"/>
  <c r="F182" i="1"/>
  <c r="G117" i="1"/>
  <c r="F117" i="1"/>
  <c r="G209" i="1"/>
  <c r="F209" i="1"/>
  <c r="G104" i="1"/>
  <c r="F104" i="1"/>
  <c r="G138" i="1"/>
  <c r="G139" i="1"/>
  <c r="F138" i="1"/>
  <c r="F139" i="1"/>
  <c r="G69" i="1"/>
  <c r="G70" i="1"/>
  <c r="F69" i="1"/>
  <c r="F70" i="1"/>
  <c r="G168" i="1"/>
  <c r="G169" i="1"/>
  <c r="G170" i="1"/>
  <c r="F168" i="1"/>
  <c r="F169" i="1"/>
  <c r="F170" i="1"/>
  <c r="G131" i="1"/>
  <c r="F131" i="1"/>
  <c r="G108" i="1"/>
  <c r="F108" i="1"/>
  <c r="G61" i="1"/>
  <c r="F61" i="1"/>
  <c r="G54" i="1"/>
  <c r="F54" i="1"/>
  <c r="G47" i="1"/>
  <c r="F47" i="1"/>
  <c r="G41" i="1"/>
  <c r="F41" i="1"/>
  <c r="F42" i="1"/>
  <c r="G42" i="1"/>
  <c r="G219" i="1"/>
  <c r="G220" i="1"/>
  <c r="F219" i="1"/>
  <c r="F220" i="1"/>
  <c r="G180" i="1"/>
  <c r="G181" i="1"/>
  <c r="F180" i="1"/>
  <c r="F181" i="1"/>
  <c r="G74" i="1"/>
  <c r="F74" i="1"/>
  <c r="G72" i="1"/>
  <c r="G71" i="1"/>
  <c r="F71" i="1"/>
  <c r="F72" i="1"/>
  <c r="G59" i="1"/>
  <c r="F59" i="1"/>
  <c r="G40" i="1"/>
  <c r="F40" i="1"/>
  <c r="G133" i="1"/>
  <c r="G134" i="1"/>
  <c r="G135" i="1"/>
  <c r="G136" i="1"/>
  <c r="G137" i="1"/>
  <c r="F133" i="1"/>
  <c r="F134" i="1"/>
  <c r="F135" i="1"/>
  <c r="F136" i="1"/>
  <c r="F137" i="1"/>
  <c r="G194" i="1"/>
  <c r="G195" i="1"/>
  <c r="G196" i="1"/>
  <c r="G197" i="1"/>
  <c r="G198" i="1"/>
  <c r="G199" i="1"/>
  <c r="G200" i="1"/>
  <c r="G201" i="1"/>
  <c r="F194" i="1"/>
  <c r="F195" i="1"/>
  <c r="F196" i="1"/>
  <c r="F197" i="1"/>
  <c r="F198" i="1"/>
  <c r="F199" i="1"/>
  <c r="F200" i="1"/>
  <c r="F201" i="1"/>
  <c r="G153" i="1"/>
  <c r="G154" i="1"/>
  <c r="G155" i="1"/>
  <c r="G156" i="1"/>
  <c r="G157" i="1"/>
  <c r="F153" i="1"/>
  <c r="F154" i="1"/>
  <c r="F155" i="1"/>
  <c r="F156" i="1"/>
  <c r="F157" i="1"/>
  <c r="G60" i="1"/>
  <c r="F60" i="1"/>
  <c r="G30" i="1"/>
  <c r="F30" i="1"/>
  <c r="F22" i="1"/>
  <c r="G33" i="1"/>
  <c r="G36" i="1"/>
  <c r="G78" i="1"/>
  <c r="G218" i="1"/>
  <c r="F218" i="1"/>
  <c r="G217" i="1"/>
  <c r="F217" i="1"/>
  <c r="G216" i="1"/>
  <c r="F216" i="1"/>
  <c r="G215" i="1"/>
  <c r="F215" i="1"/>
  <c r="G214" i="1"/>
  <c r="F214" i="1"/>
  <c r="G213" i="1"/>
  <c r="F213" i="1"/>
  <c r="G212" i="1"/>
  <c r="F212" i="1"/>
  <c r="G211" i="1"/>
  <c r="F211" i="1"/>
  <c r="G210" i="1"/>
  <c r="F210" i="1"/>
  <c r="G208" i="1"/>
  <c r="F208" i="1"/>
  <c r="G207" i="1"/>
  <c r="F207" i="1"/>
  <c r="G206" i="1"/>
  <c r="F206" i="1"/>
  <c r="G205" i="1"/>
  <c r="F205" i="1"/>
  <c r="G204" i="1"/>
  <c r="F204" i="1"/>
  <c r="G203" i="1"/>
  <c r="F203" i="1"/>
  <c r="G202" i="1"/>
  <c r="F202" i="1"/>
  <c r="G193" i="1"/>
  <c r="F193" i="1"/>
  <c r="G192" i="1"/>
  <c r="F192" i="1"/>
  <c r="G191" i="1"/>
  <c r="F191" i="1"/>
  <c r="G190" i="1"/>
  <c r="F190" i="1"/>
  <c r="G189" i="1"/>
  <c r="F189" i="1"/>
  <c r="G188" i="1"/>
  <c r="F188" i="1"/>
  <c r="G187" i="1"/>
  <c r="F187" i="1"/>
  <c r="G186" i="1"/>
  <c r="F186" i="1"/>
  <c r="G185" i="1"/>
  <c r="F185" i="1"/>
  <c r="G184" i="1"/>
  <c r="F184" i="1"/>
  <c r="G183" i="1"/>
  <c r="F183" i="1"/>
  <c r="G179" i="1"/>
  <c r="F179" i="1"/>
  <c r="G178" i="1"/>
  <c r="F178" i="1"/>
  <c r="G177" i="1"/>
  <c r="F177" i="1"/>
  <c r="G176" i="1"/>
  <c r="F176" i="1"/>
  <c r="G175" i="1"/>
  <c r="F175" i="1"/>
  <c r="G174" i="1"/>
  <c r="F174" i="1"/>
  <c r="G173" i="1"/>
  <c r="F173" i="1"/>
  <c r="G172" i="1"/>
  <c r="F172" i="1"/>
  <c r="G171" i="1"/>
  <c r="F171" i="1"/>
  <c r="G167" i="1"/>
  <c r="F167" i="1"/>
  <c r="G166" i="1"/>
  <c r="F166" i="1"/>
  <c r="G165" i="1"/>
  <c r="F165" i="1"/>
  <c r="G164" i="1"/>
  <c r="F164" i="1"/>
  <c r="G163" i="1"/>
  <c r="F163" i="1"/>
  <c r="G162" i="1"/>
  <c r="F162" i="1"/>
  <c r="G161" i="1"/>
  <c r="F161" i="1"/>
  <c r="G160" i="1"/>
  <c r="F160" i="1"/>
  <c r="G159" i="1"/>
  <c r="F159" i="1"/>
  <c r="G158" i="1"/>
  <c r="F158" i="1"/>
  <c r="G152" i="1"/>
  <c r="F152" i="1"/>
  <c r="G151" i="1"/>
  <c r="F151" i="1"/>
  <c r="G150" i="1"/>
  <c r="F150" i="1"/>
  <c r="G149" i="1"/>
  <c r="F149" i="1"/>
  <c r="G148" i="1"/>
  <c r="F148" i="1"/>
  <c r="G147" i="1"/>
  <c r="F147" i="1"/>
  <c r="G146" i="1"/>
  <c r="F146" i="1"/>
  <c r="G145" i="1"/>
  <c r="F145" i="1"/>
  <c r="G144" i="1"/>
  <c r="F144" i="1"/>
  <c r="G143" i="1"/>
  <c r="F143" i="1"/>
  <c r="G142" i="1"/>
  <c r="F142" i="1"/>
  <c r="G141" i="1"/>
  <c r="F141" i="1"/>
  <c r="G140" i="1"/>
  <c r="F140" i="1"/>
  <c r="G132" i="1"/>
  <c r="F132" i="1"/>
  <c r="G130" i="1"/>
  <c r="F130" i="1"/>
  <c r="G129" i="1"/>
  <c r="F129" i="1"/>
  <c r="G128" i="1"/>
  <c r="F128" i="1"/>
  <c r="G127" i="1"/>
  <c r="F127" i="1"/>
  <c r="G126" i="1"/>
  <c r="F126" i="1"/>
  <c r="G125" i="1"/>
  <c r="F125" i="1"/>
  <c r="G124" i="1"/>
  <c r="F124" i="1"/>
  <c r="G123" i="1"/>
  <c r="F123" i="1"/>
  <c r="G122" i="1"/>
  <c r="F122" i="1"/>
  <c r="G121" i="1"/>
  <c r="F121" i="1"/>
  <c r="G116" i="1"/>
  <c r="F116" i="1"/>
  <c r="G120" i="1"/>
  <c r="F120" i="1"/>
  <c r="G119" i="1"/>
  <c r="F119" i="1"/>
  <c r="G118" i="1"/>
  <c r="F118" i="1"/>
  <c r="G114" i="1"/>
  <c r="F114" i="1"/>
  <c r="G113" i="1"/>
  <c r="F113" i="1"/>
  <c r="G112" i="1"/>
  <c r="F112" i="1"/>
  <c r="G111" i="1"/>
  <c r="F111" i="1"/>
  <c r="G110" i="1"/>
  <c r="F110" i="1"/>
  <c r="G109" i="1"/>
  <c r="F109" i="1"/>
  <c r="G107" i="1"/>
  <c r="F107" i="1"/>
  <c r="G106" i="1"/>
  <c r="F106" i="1"/>
  <c r="G105" i="1"/>
  <c r="F105" i="1"/>
  <c r="G103" i="1"/>
  <c r="F103" i="1"/>
  <c r="G102" i="1"/>
  <c r="F102" i="1"/>
  <c r="G101" i="1"/>
  <c r="F101" i="1"/>
  <c r="G95" i="1"/>
  <c r="F95"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F78" i="1"/>
  <c r="G77" i="1"/>
  <c r="F77" i="1"/>
  <c r="G76" i="1"/>
  <c r="F76" i="1"/>
  <c r="G75" i="1"/>
  <c r="F75" i="1"/>
  <c r="G73" i="1"/>
  <c r="F73" i="1"/>
  <c r="G115" i="1"/>
  <c r="F115" i="1"/>
  <c r="G68" i="1"/>
  <c r="F68" i="1"/>
  <c r="G67" i="1"/>
  <c r="F67" i="1"/>
  <c r="G66" i="1"/>
  <c r="F66" i="1"/>
  <c r="G65" i="1"/>
  <c r="F65" i="1"/>
  <c r="G64" i="1"/>
  <c r="F64" i="1"/>
  <c r="G63" i="1"/>
  <c r="F63" i="1"/>
  <c r="G62" i="1"/>
  <c r="F62" i="1"/>
  <c r="G58" i="1"/>
  <c r="F58" i="1"/>
  <c r="G57" i="1"/>
  <c r="F57" i="1"/>
  <c r="G56" i="1"/>
  <c r="F56" i="1"/>
  <c r="G55" i="1"/>
  <c r="F55" i="1"/>
  <c r="G53" i="1"/>
  <c r="F53" i="1"/>
  <c r="G52" i="1"/>
  <c r="F52" i="1"/>
  <c r="G51" i="1"/>
  <c r="F51" i="1"/>
  <c r="G50" i="1"/>
  <c r="F50" i="1"/>
  <c r="G49" i="1"/>
  <c r="F49" i="1"/>
  <c r="G48" i="1"/>
  <c r="F48" i="1"/>
  <c r="G46" i="1"/>
  <c r="F46" i="1"/>
  <c r="G45" i="1"/>
  <c r="F45" i="1"/>
  <c r="G44" i="1"/>
  <c r="F44" i="1"/>
  <c r="G43" i="1"/>
  <c r="F43" i="1"/>
  <c r="G39" i="1"/>
  <c r="F39" i="1"/>
  <c r="G38" i="1"/>
  <c r="F38" i="1"/>
  <c r="G37" i="1"/>
  <c r="F37" i="1"/>
  <c r="F36" i="1"/>
  <c r="G35" i="1"/>
  <c r="F35" i="1"/>
  <c r="G34" i="1"/>
  <c r="F34" i="1"/>
  <c r="F33" i="1"/>
  <c r="G32" i="1"/>
  <c r="F32" i="1"/>
  <c r="G31" i="1"/>
  <c r="F31" i="1"/>
  <c r="G29" i="1"/>
  <c r="F29" i="1"/>
  <c r="G28" i="1"/>
  <c r="F28" i="1"/>
  <c r="G27" i="1"/>
  <c r="F27" i="1"/>
  <c r="G26" i="1"/>
  <c r="F26" i="1"/>
  <c r="G25" i="1"/>
  <c r="F25" i="1"/>
  <c r="G24" i="1"/>
  <c r="F24" i="1"/>
  <c r="G23" i="1"/>
  <c r="F23" i="1"/>
  <c r="G22" i="1"/>
</calcChain>
</file>

<file path=xl/sharedStrings.xml><?xml version="1.0" encoding="utf-8"?>
<sst xmlns="http://schemas.openxmlformats.org/spreadsheetml/2006/main" count="1152" uniqueCount="603">
  <si>
    <t>IconiQ Investment</t>
  </si>
  <si>
    <t>Investment Menu</t>
  </si>
  <si>
    <t>The information in this document forms part of the IconiQ Investment Investor Directed Portfolio Service (IDPS) Guide dated 18 November 2024.
This Investment Menu lists:
•    Investment options (Accessible Investments) available through IconiQ Investment.</t>
  </si>
  <si>
    <t>ASX Listed Securities</t>
  </si>
  <si>
    <t>Individual Shares within ASX All Ordinaries Index</t>
  </si>
  <si>
    <t>ASX listed ETFs</t>
  </si>
  <si>
    <t>Term Deposits</t>
  </si>
  <si>
    <t>Code</t>
  </si>
  <si>
    <t>Disclosure Document</t>
  </si>
  <si>
    <t>ANZ Term Deposits *</t>
  </si>
  <si>
    <t>ANZ Term Deposit</t>
  </si>
  <si>
    <t>NAB Term Deposits *</t>
  </si>
  <si>
    <t>NAB Platform Term Deposit</t>
  </si>
  <si>
    <r>
      <rPr>
        <b/>
        <sz val="11"/>
        <rFont val="Gotham"/>
      </rPr>
      <t>Notes:</t>
    </r>
    <r>
      <rPr>
        <sz val="11"/>
        <rFont val="Gotham"/>
      </rPr>
      <t xml:space="preserve">
* Illiquid - this investment may take longer than 30 days to be redeemed.</t>
    </r>
  </si>
  <si>
    <t>Managed Funds</t>
  </si>
  <si>
    <t>APIR Code</t>
  </si>
  <si>
    <t>Investment Name</t>
  </si>
  <si>
    <t>Sector</t>
  </si>
  <si>
    <t>Style</t>
  </si>
  <si>
    <t>Disclosure</t>
  </si>
  <si>
    <t>Target Market</t>
  </si>
  <si>
    <t>BFL3306AU</t>
  </si>
  <si>
    <t>4D Global Infrastructure Fund (AUD Hedged)</t>
  </si>
  <si>
    <t>Property</t>
  </si>
  <si>
    <t>Equity Global Infrastructure - Currency Hedged</t>
  </si>
  <si>
    <t>ACM0009AU</t>
  </si>
  <si>
    <t>AB Global Equities Fund</t>
  </si>
  <si>
    <t>International Equities</t>
  </si>
  <si>
    <t>Equity World Large Blend</t>
  </si>
  <si>
    <t>ACM0006AU</t>
  </si>
  <si>
    <t>AB Managed Volatility Equities Fund – MVE Class</t>
  </si>
  <si>
    <t>Australian Equities</t>
  </si>
  <si>
    <t>Equity Australia Large Blend</t>
  </si>
  <si>
    <t>Multi-Asset</t>
  </si>
  <si>
    <t>Multisector Flexible</t>
  </si>
  <si>
    <t>EQI0028AU</t>
  </si>
  <si>
    <t>abrdn Sustainable Asian Opportunities Fund</t>
  </si>
  <si>
    <t>Equity Asia Pacific w/o Japan</t>
  </si>
  <si>
    <t>ETL0032AU</t>
  </si>
  <si>
    <t>Equity Emerging Markets</t>
  </si>
  <si>
    <t>WHT3219AU</t>
  </si>
  <si>
    <t>Aikya Emerging Markets Opportunities Fund Class I</t>
  </si>
  <si>
    <t>MGE9705AU</t>
  </si>
  <si>
    <t>Airlie Australian Share Fund</t>
  </si>
  <si>
    <t>MGE1188AU</t>
  </si>
  <si>
    <t>Airlie Australian Small Companies Fund</t>
  </si>
  <si>
    <t>Equity Australia Mid/Small Blend</t>
  </si>
  <si>
    <t>ETL0060AU</t>
  </si>
  <si>
    <t>Allan Gray Australia Equity Fund</t>
  </si>
  <si>
    <t>Equity Australia Large Value</t>
  </si>
  <si>
    <t>HOW0164AU</t>
  </si>
  <si>
    <t>Alphinity Global Equity Fund</t>
  </si>
  <si>
    <t>HOW0121AU</t>
  </si>
  <si>
    <t>Alphinity Sustainable Share Fund</t>
  </si>
  <si>
    <t>IOF0045AU</t>
  </si>
  <si>
    <t>Antipodes Global Fund</t>
  </si>
  <si>
    <t>WHT0057AU</t>
  </si>
  <si>
    <t>Antipodes Global Fund — Long</t>
  </si>
  <si>
    <t>Equity World Large Value</t>
  </si>
  <si>
    <t>HOW0098AU</t>
  </si>
  <si>
    <t>Ardea Real Outcome Fund</t>
  </si>
  <si>
    <t>Alternatives</t>
  </si>
  <si>
    <t>Alternative - Other</t>
  </si>
  <si>
    <t>HOW4476AU</t>
  </si>
  <si>
    <t>Ares Global Credit Income Fund</t>
  </si>
  <si>
    <t>Fixed Income</t>
  </si>
  <si>
    <t>Non Investment Grade Debt</t>
  </si>
  <si>
    <t>MAQ0464AU</t>
  </si>
  <si>
    <t>Arrowstreet Global Equity Fund</t>
  </si>
  <si>
    <t>MAQ0079AU</t>
  </si>
  <si>
    <t>Arrowstreet Global Equity Fund (Hedged)</t>
  </si>
  <si>
    <t>Equity World - Currency Hedged</t>
  </si>
  <si>
    <t>Equity World Mid/Small</t>
  </si>
  <si>
    <t>AAP0008AU</t>
  </si>
  <si>
    <t>Ausbil 130/30 Focus Fund – Wholesale Class</t>
  </si>
  <si>
    <t>Equity Australia Large Growth</t>
  </si>
  <si>
    <t>AAP3940AU</t>
  </si>
  <si>
    <t>Ausbil Active Sustainable Equity Fund</t>
  </si>
  <si>
    <t>AAP0103AU</t>
  </si>
  <si>
    <t>Ausbil Australian Active Equity Fund</t>
  </si>
  <si>
    <t>AAP0104AU</t>
  </si>
  <si>
    <t>Ausbil Australian Emerging Leaders Fund</t>
  </si>
  <si>
    <t>Equity Australia Mid/Small Growth</t>
  </si>
  <si>
    <t>AAP5529AU</t>
  </si>
  <si>
    <t>Ausbil Australian Small Cap Fund</t>
  </si>
  <si>
    <t>PER0733AU</t>
  </si>
  <si>
    <t>Barrow Hanley Global Share Fund</t>
  </si>
  <si>
    <t>BFL0001AU</t>
  </si>
  <si>
    <t>Bennelong Australian Equities Fund</t>
  </si>
  <si>
    <t>BFL0002AU</t>
  </si>
  <si>
    <t>Bennelong Concentrated Australian Equities Fund</t>
  </si>
  <si>
    <t>BFL0004AU</t>
  </si>
  <si>
    <t>Bennelong ex-20 Australian Equities Fund</t>
  </si>
  <si>
    <t>CSA0038AU</t>
  </si>
  <si>
    <t>Bentham Global Income Fund</t>
  </si>
  <si>
    <t>Unconstrained Fixed Income</t>
  </si>
  <si>
    <t>CSI7384AU</t>
  </si>
  <si>
    <t>Bentham Global Income Fund C</t>
  </si>
  <si>
    <t>SSB0515AU</t>
  </si>
  <si>
    <t>Brandywine Global Income Optimiser Fund - Class A</t>
  </si>
  <si>
    <t>SSB1961AU</t>
  </si>
  <si>
    <t>Brandywine Global Opportunistic Equity Fund - Class A</t>
  </si>
  <si>
    <t>SSB0014AU</t>
  </si>
  <si>
    <t>Brandywine Global Opportunistic Fixed Income Fund - Class A</t>
  </si>
  <si>
    <t>Bonds - Global</t>
  </si>
  <si>
    <t>AAP0001AU</t>
  </si>
  <si>
    <t>Candriam Sustainable Global Equity Fund</t>
  </si>
  <si>
    <t>COL0001AU</t>
  </si>
  <si>
    <t>Charter Hall Maxim Property Securities Fund</t>
  </si>
  <si>
    <t>Equity Australia Real Estate</t>
  </si>
  <si>
    <t>TGP0016AU</t>
  </si>
  <si>
    <t>ClearBridge RARE Infrastructure Income Fund - Hedged Class A Units</t>
  </si>
  <si>
    <t>SSB6649AU</t>
  </si>
  <si>
    <t>ClearBridge RARE Infrastructure Income Fund - Unhedged - Class A Units</t>
  </si>
  <si>
    <t>Equity Global Infrastructure</t>
  </si>
  <si>
    <t>TGP0008AU</t>
  </si>
  <si>
    <t>ClearBridge RARE Infrastructure Value Fund — Hedged CLass A Units</t>
  </si>
  <si>
    <t>TGP0034AU</t>
  </si>
  <si>
    <t>ClearBridge RARE Infrastructure Value Fund — Unhedged Class A Units</t>
  </si>
  <si>
    <t>ETL3065AU</t>
  </si>
  <si>
    <t>Colchester Emerging Markets Bond Fund - Class I</t>
  </si>
  <si>
    <t>Bonds - Emerging Market Debt</t>
  </si>
  <si>
    <t>ETL5525AU</t>
  </si>
  <si>
    <t>Colchester Global Government Bond Fund Class I</t>
  </si>
  <si>
    <t>ETL1755AU</t>
  </si>
  <si>
    <t>HOW2967AU</t>
  </si>
  <si>
    <t>Eiger Australian Small Companies Fund</t>
  </si>
  <si>
    <t>GSF0001AU</t>
  </si>
  <si>
    <t>Epoch Global Equity Shareholder Yield (Hedged) Fund</t>
  </si>
  <si>
    <t>GSF0002AU</t>
  </si>
  <si>
    <t>Epoch Global Equity Shareholder Yield (Unhedged) Fund</t>
  </si>
  <si>
    <t>PIM7802AU</t>
  </si>
  <si>
    <t>Fairlight Global Small &amp; Mid Cap Fund (SMID) Class A</t>
  </si>
  <si>
    <t>FID0008AU</t>
  </si>
  <si>
    <t>Fidelity Australian Equities Fund</t>
  </si>
  <si>
    <t>WHT5134AU</t>
  </si>
  <si>
    <t>Firetrail Absolute Return Fund - Class A</t>
  </si>
  <si>
    <t>WHT3810AU</t>
  </si>
  <si>
    <t>Firetrail Australian High Conviction Fund - Class A</t>
  </si>
  <si>
    <t>WHT3093AU</t>
  </si>
  <si>
    <t>Firetrail Australian Smaller Companies Fund</t>
  </si>
  <si>
    <t>WHT7794AU</t>
  </si>
  <si>
    <t>Firetrail S3 Global Opportunities Fund (Managed Fund)</t>
  </si>
  <si>
    <t>FSF8777AU</t>
  </si>
  <si>
    <t>First Sentier Australian MidCap Fund</t>
  </si>
  <si>
    <t>PIM2344AU</t>
  </si>
  <si>
    <t>First Sentier Australian Small Companies Long Short Opportunities Fund</t>
  </si>
  <si>
    <t>PIM3425AU</t>
  </si>
  <si>
    <t>First Sentier Cash Fund - Class A</t>
  </si>
  <si>
    <t>Cash</t>
  </si>
  <si>
    <t>Australian Cash</t>
  </si>
  <si>
    <t>PIM0760AU</t>
  </si>
  <si>
    <t>First Sentier Concentrated Australian Share Fund</t>
  </si>
  <si>
    <t>PIM1925AU</t>
  </si>
  <si>
    <t>First Sentier Ex-20 Australian Share Fund</t>
  </si>
  <si>
    <t>FSF1241AU</t>
  </si>
  <si>
    <t>First Sentier Global Listed Infrastructure Fund - Hedged</t>
  </si>
  <si>
    <t>PIM8891AU</t>
  </si>
  <si>
    <t>First Sentier Global Listed Infrastructure Fund - Unhedged</t>
  </si>
  <si>
    <t>PIM2485AU</t>
  </si>
  <si>
    <t>First Sentier Global Property Securities Fund - Hedged</t>
  </si>
  <si>
    <t>Equity Global Real Estate</t>
  </si>
  <si>
    <t>PIM7001AU</t>
  </si>
  <si>
    <t>First Sentier Global Property Securities Fund - Unhedged</t>
  </si>
  <si>
    <t>FRT0027AU</t>
  </si>
  <si>
    <t>Franklin Australian Absolute Return Bond Fund — Class A</t>
  </si>
  <si>
    <t>FRT0009AU</t>
  </si>
  <si>
    <t>Franklin Global Growth Fund - Class A</t>
  </si>
  <si>
    <t>Equity World Large Growth</t>
  </si>
  <si>
    <t>FRT6321AU</t>
  </si>
  <si>
    <t>Franklin Global Growth Fund (Hedged) - Class A</t>
  </si>
  <si>
    <t>SSB0495AU</t>
  </si>
  <si>
    <t>Franklin K2 Athena Fund - Class A</t>
  </si>
  <si>
    <t>Alternative - Multistrategy</t>
  </si>
  <si>
    <t>SSB0700AU</t>
  </si>
  <si>
    <t>Franklin Multi-Asset Balanced Fund - Class A</t>
  </si>
  <si>
    <t>Multisector Balanced</t>
  </si>
  <si>
    <t>PDS</t>
  </si>
  <si>
    <t>TMD</t>
  </si>
  <si>
    <t>SSB0213AU</t>
  </si>
  <si>
    <t>Franklin Multi-Asset Conservative Fund - Class A</t>
  </si>
  <si>
    <t>Multisector Moderate</t>
  </si>
  <si>
    <t>SSB1658AU</t>
  </si>
  <si>
    <t>Franklin Multi-Asset Defensive Fund - Class A</t>
  </si>
  <si>
    <t>Multisector Conservative</t>
  </si>
  <si>
    <t>SSB7209AU</t>
  </si>
  <si>
    <t>Franklin Multi-Asset Growth Fund - Class A</t>
  </si>
  <si>
    <t>Multisector Growth</t>
  </si>
  <si>
    <t>SSB1926AU</t>
  </si>
  <si>
    <t>Franklin Multi-Asset High Growth Fund - Class A</t>
  </si>
  <si>
    <t>Multisector Aggressive</t>
  </si>
  <si>
    <t>FSF1773AU</t>
  </si>
  <si>
    <t>FSSA Asian Growth Fund</t>
  </si>
  <si>
    <t>FSF8443AU</t>
  </si>
  <si>
    <t>FSSA Global Emerging Markets Focus</t>
  </si>
  <si>
    <t>HFL0104AU</t>
  </si>
  <si>
    <t>Fulcrum Diversified Investments Fund</t>
  </si>
  <si>
    <t>Alternative - Macro Trading</t>
  </si>
  <si>
    <t>ETL4207AU</t>
  </si>
  <si>
    <t>GQG Partners Emerging Markets Equity Fund – A Class</t>
  </si>
  <si>
    <t>ETL7377AU</t>
  </si>
  <si>
    <t>GQG Partners Global Equity Fund – A Class</t>
  </si>
  <si>
    <t>ETL0666AU</t>
  </si>
  <si>
    <t>GQG Partners Global Equity Fund – AUD Hedged Class</t>
  </si>
  <si>
    <t>HOW0034AU</t>
  </si>
  <si>
    <t>Greencape Broadcap Fund</t>
  </si>
  <si>
    <t>HOW0035AU</t>
  </si>
  <si>
    <t>Greencape High Conviction Fund</t>
  </si>
  <si>
    <t>PIM1015AU</t>
  </si>
  <si>
    <t>Hamilton Lane Global Private Assets Fund (AUD)</t>
  </si>
  <si>
    <t>Other</t>
  </si>
  <si>
    <t>Alternative - Private Equity</t>
  </si>
  <si>
    <t>BNT0003AU</t>
  </si>
  <si>
    <t>Hyperion Australian Growth Companies Fund</t>
  </si>
  <si>
    <t>WHT8435AU</t>
  </si>
  <si>
    <t>Hyperion Global Growth Companies Fund (Managed Fund)</t>
  </si>
  <si>
    <t>ETL0062AU</t>
  </si>
  <si>
    <t>ICE Fund</t>
  </si>
  <si>
    <t>DAM7739AU</t>
  </si>
  <si>
    <t>Ironbark Apis Global Small Companies</t>
  </si>
  <si>
    <t>DAM2442AU</t>
  </si>
  <si>
    <t>Ironbark Robeco Global Developed Enhanced Index Equity Fund - Class A (Unhedged)</t>
  </si>
  <si>
    <t>DAM5404AU</t>
  </si>
  <si>
    <t>Ironbark Robeco Global Developed Enhanced Index Equity Fund - Class H (Hedged)</t>
  </si>
  <si>
    <t>ETL8171AU</t>
  </si>
  <si>
    <t>Impax Sustainable Leaders Fund</t>
  </si>
  <si>
    <t>HGI1794AU</t>
  </si>
  <si>
    <t>Janus Henderson Global Multi-Strategy Institutional AUD</t>
  </si>
  <si>
    <t>IOF0145AU</t>
  </si>
  <si>
    <t>Janus Henderson Tactical Income Fund</t>
  </si>
  <si>
    <t>Bonds - Australia</t>
  </si>
  <si>
    <t>PER6912AU</t>
  </si>
  <si>
    <t>JPMorgan Global Bond Fund - Class A Units</t>
  </si>
  <si>
    <t>PER0758AU</t>
  </si>
  <si>
    <t>JPMorgan Global Macro Opportunities Fund</t>
  </si>
  <si>
    <t>PER0715AU</t>
  </si>
  <si>
    <t xml:space="preserve">JPMorgan Global Research Enhanced Index Equity Trust - Class A (Hedged) Units </t>
  </si>
  <si>
    <t>PER5355AU</t>
  </si>
  <si>
    <t xml:space="preserve">JPMorgan Global Research Enhanced Index Equity Trust - Class A Units </t>
  </si>
  <si>
    <t>PER9997AU</t>
  </si>
  <si>
    <t>JPMorgan Global Select Equity Fund - Class A Units</t>
  </si>
  <si>
    <t>PER7512AU</t>
  </si>
  <si>
    <t>JPMorgan Global Select Equity Fund - Class A Units (Hedged)</t>
  </si>
  <si>
    <t>PER0727AU</t>
  </si>
  <si>
    <t>JPMorgan Global Strategic Bond Fund</t>
  </si>
  <si>
    <t>PER0716AU</t>
  </si>
  <si>
    <t>JPMorgan Income Fund</t>
  </si>
  <si>
    <t>LAZ6803AU</t>
  </si>
  <si>
    <t>Lazard Global Equity Franchise Fund - Class S</t>
  </si>
  <si>
    <t>MAQ0277AU</t>
  </si>
  <si>
    <t>Macquarie Income Opportunities Fund</t>
  </si>
  <si>
    <t>Diversified Credit</t>
  </si>
  <si>
    <t>MGE9182AU</t>
  </si>
  <si>
    <t>Magellan Core Infrastructure Fund</t>
  </si>
  <si>
    <t>MGE0007AU</t>
  </si>
  <si>
    <t>Magellan Global Fund (Hedged)</t>
  </si>
  <si>
    <t>MGE0001AU</t>
  </si>
  <si>
    <t>Magellan Global Fund (Open class)</t>
  </si>
  <si>
    <t>MGE0002AU</t>
  </si>
  <si>
    <t>Magellan Infrastructure Fund</t>
  </si>
  <si>
    <t>MGE0006AU</t>
  </si>
  <si>
    <t>Magellan Infrastructure Fund (Unhedged)</t>
  </si>
  <si>
    <t>SSB0043AU</t>
  </si>
  <si>
    <t>Martin Currie Equity Income Fund - Class A</t>
  </si>
  <si>
    <t>Australia Equity Income</t>
  </si>
  <si>
    <t>SSB0026AU</t>
  </si>
  <si>
    <t>Martin Currie Real Income Fund - Class A</t>
  </si>
  <si>
    <t>Equity Australia Other</t>
  </si>
  <si>
    <t>SSB0125AU</t>
  </si>
  <si>
    <t>Martin Currie Sustainable Equity Fund - Class A</t>
  </si>
  <si>
    <t>EVO2608AU</t>
  </si>
  <si>
    <t>Metrics Direct Income Fund</t>
  </si>
  <si>
    <t>Alternative - Private Debt</t>
  </si>
  <si>
    <t>ETL0041AU</t>
  </si>
  <si>
    <t>MFS Hedged Global Equity Trust</t>
  </si>
  <si>
    <t>ETL5365AU</t>
  </si>
  <si>
    <t>Morgan Stanley Global Sustain (Hedged)</t>
  </si>
  <si>
    <t>ETL9199AU</t>
  </si>
  <si>
    <t>Morgan Stanley Global Sustain (Unhedged)</t>
  </si>
  <si>
    <t>MUA0002AU</t>
  </si>
  <si>
    <t>Munro Global Growth Fund</t>
  </si>
  <si>
    <t>Equity World Long Short</t>
  </si>
  <si>
    <t>SLT2171AU</t>
  </si>
  <si>
    <t>Nanuk New World Fund</t>
  </si>
  <si>
    <t>ETL0535AU</t>
  </si>
  <si>
    <t>Nanuk New World Fund (Currency Hedged)</t>
  </si>
  <si>
    <t>OPS0002AU</t>
  </si>
  <si>
    <t>OC Premium Small Companies Fund</t>
  </si>
  <si>
    <t>ETL0463AU</t>
  </si>
  <si>
    <t>Orbis Global Equity Fund</t>
  </si>
  <si>
    <t>ETL0431AU</t>
  </si>
  <si>
    <t>Partners Group Global Multi-Asset Fund</t>
  </si>
  <si>
    <t>Multi-asset</t>
  </si>
  <si>
    <t>ETL0276AU</t>
  </si>
  <si>
    <t>Partners Group Global Value</t>
  </si>
  <si>
    <t>RFA0025AU</t>
  </si>
  <si>
    <t>Pendal Horizon Sustainable Australian Share Fund</t>
  </si>
  <si>
    <t>WFS0377AU</t>
  </si>
  <si>
    <t>Pendal Short Term Income Securities Fund</t>
  </si>
  <si>
    <t>Australian Short Term Fixed Interest</t>
  </si>
  <si>
    <t>BTA0507AU</t>
  </si>
  <si>
    <t>Pendal Sustainable Australian Fixed Interest Fund</t>
  </si>
  <si>
    <t>PER0260AU</t>
  </si>
  <si>
    <t>Perpetual Diversified Income Fund</t>
  </si>
  <si>
    <t>PER0557AU</t>
  </si>
  <si>
    <t>Perpetual Dynamic Income Fund</t>
  </si>
  <si>
    <t>PER0258AU</t>
  </si>
  <si>
    <t>Perpetual Exact Market Return Fund</t>
  </si>
  <si>
    <t>PIC6396AU</t>
  </si>
  <si>
    <t>PIMCO ESG Global Bond Fund</t>
  </si>
  <si>
    <t>ETL0018AU</t>
  </si>
  <si>
    <t>PIMCO Global Bond Fund</t>
  </si>
  <si>
    <t>ETL0458AU</t>
  </si>
  <si>
    <t>PIMCO Income Fund</t>
  </si>
  <si>
    <t>WHT0039AU</t>
  </si>
  <si>
    <t>Plato Australian Shares Income Fund</t>
  </si>
  <si>
    <t>WHT1465AU</t>
  </si>
  <si>
    <t>Plato Global Alpha Fund</t>
  </si>
  <si>
    <t>AUS0030AU</t>
  </si>
  <si>
    <t>Platypus Australian Equities Fund - Wholesale Units</t>
  </si>
  <si>
    <t>BFL3333AU</t>
  </si>
  <si>
    <t>Quay Global Real Estate Fund (AUD Hedged)</t>
  </si>
  <si>
    <t>FSF0976AU</t>
  </si>
  <si>
    <t>Realindex Australian Share Value - Class A</t>
  </si>
  <si>
    <t>FSF0978AU</t>
  </si>
  <si>
    <t>Realindex Australian Small Companies Value - Class A</t>
  </si>
  <si>
    <t>Equity Australia Mid/Small Value</t>
  </si>
  <si>
    <t>FSF1101AU</t>
  </si>
  <si>
    <t>Realindex Emerging Markets Value - Class A</t>
  </si>
  <si>
    <t>FSF0974AU</t>
  </si>
  <si>
    <t>Realindex Global Share Value - Class A</t>
  </si>
  <si>
    <t>FSF0975AU</t>
  </si>
  <si>
    <t>Realindex Global Share Value Hedged - Class A</t>
  </si>
  <si>
    <t>WHT0015AU</t>
  </si>
  <si>
    <t>Resolution Capital Global Property Securities Fund</t>
  </si>
  <si>
    <t>WHT7374AU</t>
  </si>
  <si>
    <t>Resolution Capital Global Property Securities Fund - Class C</t>
  </si>
  <si>
    <t>IOF0081AU</t>
  </si>
  <si>
    <t>Resolution Capital Global Property Securities Fund (Hedged) — Series II</t>
  </si>
  <si>
    <t>IOF0184AU</t>
  </si>
  <si>
    <t>Resolution Capital Global Property Securities Fund (Unhedged) — Series II</t>
  </si>
  <si>
    <t>SSB9218AU</t>
  </si>
  <si>
    <t>Royce Global Small-Cap Premier Fund - Class A</t>
  </si>
  <si>
    <t>CSA0131AU</t>
  </si>
  <si>
    <t>ETL0394AU</t>
  </si>
  <si>
    <t>SGH LaSalle Concentrated Global Property Fund</t>
  </si>
  <si>
    <t>ETL0119AU</t>
  </si>
  <si>
    <t>SGH Property Income Fund</t>
  </si>
  <si>
    <t>BFL3229AU</t>
  </si>
  <si>
    <t>Skerryvore Global Emerging Markets All-Cap Equity Fund</t>
  </si>
  <si>
    <t>WHT3859AU</t>
  </si>
  <si>
    <t>Solaris Australian Equity Long Short Fund</t>
  </si>
  <si>
    <t>SOL0001AU</t>
  </si>
  <si>
    <t>Solaris Core Australian Equity Fund (Performance Alignment)</t>
  </si>
  <si>
    <t>WHT0008AU</t>
  </si>
  <si>
    <t>Spheria Australian Smaller Companies Fund</t>
  </si>
  <si>
    <t>SST0050AU</t>
  </si>
  <si>
    <t>State Street Global Equity Fund</t>
  </si>
  <si>
    <t>PIM1937AU</t>
  </si>
  <si>
    <t>Stewart Investors Global Emerging Markets Leaders Sustainability Fund</t>
  </si>
  <si>
    <t>PIM6160AU</t>
  </si>
  <si>
    <t>Stewart Investors Worldwide Leaders Sustainability Fund</t>
  </si>
  <si>
    <t>FSF1675AU</t>
  </si>
  <si>
    <t>Stewart Investors Worldwide Sustainability Fund</t>
  </si>
  <si>
    <t>AUS0035AU</t>
  </si>
  <si>
    <t>Talaria Global Equity (Unhedged)</t>
  </si>
  <si>
    <t>Equity World Other</t>
  </si>
  <si>
    <t>WFS0547AU</t>
  </si>
  <si>
    <t>Talaria Global Equity Fund - Currency Hedged</t>
  </si>
  <si>
    <t>OPS1827AU</t>
  </si>
  <si>
    <t>Vertium Equity Income Fund</t>
  </si>
  <si>
    <t>SSB0122AU</t>
  </si>
  <si>
    <t>Western Asset Australian Bond Fund - Class A</t>
  </si>
  <si>
    <t>SSB8320AU</t>
  </si>
  <si>
    <t>Western Asset Global Bond Fund - Class A</t>
  </si>
  <si>
    <t>Managed Portfolios</t>
  </si>
  <si>
    <t>Index</t>
  </si>
  <si>
    <t>iQ Accumulation Conservative Portfolio</t>
  </si>
  <si>
    <t>https://www.iconiqwrap.com.au/disclosures-and-forms/</t>
  </si>
  <si>
    <t>iQ Accumulation Balanced Portfolio</t>
  </si>
  <si>
    <t>iQ Accumulation Growth Portfolio</t>
  </si>
  <si>
    <t>iQ Accumulation High Growth Portfolio</t>
  </si>
  <si>
    <t>iQ Income Conservative Portfolio</t>
  </si>
  <si>
    <t>iQ Income Balanced Portfolio</t>
  </si>
  <si>
    <t>iQ Income Growth Portfolio</t>
  </si>
  <si>
    <r>
      <rPr>
        <b/>
        <sz val="10"/>
        <rFont val="Gotham"/>
      </rPr>
      <t>Operator</t>
    </r>
    <r>
      <rPr>
        <sz val="10"/>
        <rFont val="Gotham"/>
      </rPr>
      <t xml:space="preserve">
This Investment Menu is issued by Ventura Investment Management Ltd (ABN 49 092 375 258, AFSL 253045) (Ventura) in its capacity as the Operator of IconiQ Investment.
</t>
    </r>
    <r>
      <rPr>
        <b/>
        <sz val="10"/>
        <rFont val="Gotham"/>
      </rPr>
      <t>Important Information</t>
    </r>
    <r>
      <rPr>
        <sz val="10"/>
        <rFont val="Gotham"/>
      </rPr>
      <t xml:space="preserve">
The information contained in this Investment Menu: 
- is general information only and does not take into account your particular objectives, your financial situation, needs or circumstances, and does not constitute financial product advice and should not be taken as advice or a recommendation to invest through the IDPS. You should consider obtaining professional advice tailored to your personal circumstances before making an investment decision; and
- is given in good faith and has been derived from sources believed to be accurate at the reported date. However, it is an overview only and should not be considered a comprehensive statement on any matter nor relied upon as such. No company in the Centrepoint Alliance Limited Group, including the Operator, nor any of their related entities, employees, or directors give any warranty of reliability or accuracy or accepts any responsibility arising in any other way including by reason of negligence for errors or omissions. This disclaimer is subject to any requirement of the law. 
We may update this document from time to time without prior notice. 
The latest version is available on the IconiQ website at www.iconiqwrap.com.au. Refer to the relevant disclosure documentation, which may be obtained on request and free of charge from your adviser or by contacting us.</t>
    </r>
  </si>
  <si>
    <t>HF Dynamic 30</t>
  </si>
  <si>
    <t>HF Dynamic 50</t>
  </si>
  <si>
    <t>HF Dynamic 70</t>
  </si>
  <si>
    <t>HF Dynamic 85</t>
  </si>
  <si>
    <t>HF Strategic 50</t>
  </si>
  <si>
    <t>HF Strategic 70</t>
  </si>
  <si>
    <t>HF Strategic 85</t>
  </si>
  <si>
    <t>HF Strategic 100</t>
  </si>
  <si>
    <t>HF Enhanced Index 30</t>
  </si>
  <si>
    <t>HF Enhanced Index 50</t>
  </si>
  <si>
    <t>HF Enhanced Index 70</t>
  </si>
  <si>
    <t>HF Enhanced Index 85</t>
  </si>
  <si>
    <t>HF Enhanced Index 100</t>
  </si>
  <si>
    <t>ETL2805AU</t>
  </si>
  <si>
    <t>Alexander Credit Income Fund</t>
  </si>
  <si>
    <t>CIM0008AU</t>
  </si>
  <si>
    <t>Capital Group New Perspective Fund Hedged (AU)</t>
  </si>
  <si>
    <t>INT0028AU</t>
  </si>
  <si>
    <t>Morningstar Balanced Real Return Fund</t>
  </si>
  <si>
    <t>INT0038AU</t>
  </si>
  <si>
    <t>Morningstar Growth Real Return Fund</t>
  </si>
  <si>
    <t>INT0042AU</t>
  </si>
  <si>
    <t>Morningstar High Growth Real Return Fund</t>
  </si>
  <si>
    <t>INT0034AU</t>
  </si>
  <si>
    <t>Morningstar Moderate Real Return Fund</t>
  </si>
  <si>
    <t>INT0040AU</t>
  </si>
  <si>
    <t>Morningstar Multi Asset Real Return Fund  - A</t>
  </si>
  <si>
    <t>Multisecor Flexible</t>
  </si>
  <si>
    <t>SCH0101AU</t>
  </si>
  <si>
    <t>Schroder Australian Equity Fund - Wholesale Class</t>
  </si>
  <si>
    <t>SCH0038AU</t>
  </si>
  <si>
    <t>Schroder Specialist Private Equity Fund - Professional Class</t>
  </si>
  <si>
    <t>SCH0047AU</t>
  </si>
  <si>
    <t>Schroder Real Return Fund - Wholesale Class</t>
  </si>
  <si>
    <t>SCH0103AU</t>
  </si>
  <si>
    <t>Schroder Absolute Return Income Fund - Wholesale Class</t>
  </si>
  <si>
    <t>SCH0003AU</t>
  </si>
  <si>
    <t>Schroder Global Core Fund - Wholesale Class</t>
  </si>
  <si>
    <t>SCH8242AU</t>
  </si>
  <si>
    <t>Schroder Global Equity Alpha Fund - Wholesale Class</t>
  </si>
  <si>
    <t>SCH0778AU</t>
  </si>
  <si>
    <t>Schroder Australian High Yielding Credit Fund - Wholesale Class</t>
  </si>
  <si>
    <t>SCH0028AU</t>
  </si>
  <si>
    <t>Schroder Fixed Income Fund - Wholesale Class</t>
  </si>
  <si>
    <t>WHT8756AU</t>
  </si>
  <si>
    <t>Life Cycle Concentrated Global Share Fund (Class A)</t>
  </si>
  <si>
    <t>Life Cycle Investment Partners</t>
  </si>
  <si>
    <t>WHT5525AU</t>
  </si>
  <si>
    <t>Life Cycle Concentrated Global Share Fund (Class H)</t>
  </si>
  <si>
    <t>WHT4721AU</t>
  </si>
  <si>
    <t>Life Cycle Concentrated Global Share Fund (Class P)</t>
  </si>
  <si>
    <t>WHT0246AU</t>
  </si>
  <si>
    <t>Life Cycle Global Share Fund (Class A)</t>
  </si>
  <si>
    <t>WHT9951AU</t>
  </si>
  <si>
    <t>Life Cycle Global Share Fund (Class H)</t>
  </si>
  <si>
    <t>4D Infrastructure Pty Ltd</t>
  </si>
  <si>
    <t>AllianceBernstein Australia Limited</t>
  </si>
  <si>
    <t>abrdn Oceania Pty Ltd</t>
  </si>
  <si>
    <t>Magellan Asset Management Limited</t>
  </si>
  <si>
    <t>Alexander Funds Management Pty Ltd</t>
  </si>
  <si>
    <t>Allan Gray Australia Pty Ltd</t>
  </si>
  <si>
    <t>Alphinity Investment Management Pty Ltd</t>
  </si>
  <si>
    <t>Antipodes Partners Limited</t>
  </si>
  <si>
    <t>Ardea Investment Management Pty Ltd</t>
  </si>
  <si>
    <t>Ares Australia Management</t>
  </si>
  <si>
    <t>Arrowstreet Capital, L.P</t>
  </si>
  <si>
    <t>Ausbil Investment Management Limited</t>
  </si>
  <si>
    <t>Barrow Hanley Mewhinney &amp; Strauss, LLC</t>
  </si>
  <si>
    <t>Bennelong Australian Equity Partners Pty Ltd</t>
  </si>
  <si>
    <t>Bentham Asset Management Pty Ltd</t>
  </si>
  <si>
    <t>Brandywine Global Investment Management, LLC</t>
  </si>
  <si>
    <t>Candriam Investors Group</t>
  </si>
  <si>
    <t>Capital Group Investment Management Limited</t>
  </si>
  <si>
    <t>Charter Hall Property Securities Management Limited</t>
  </si>
  <si>
    <t>ClearBridge Investments Limited</t>
  </si>
  <si>
    <t>Colchester Global Investors (Singapore) Pte. Ltd</t>
  </si>
  <si>
    <t>The Informed Momentum Company, LLC</t>
  </si>
  <si>
    <t>Eiger Capital Pty Ltd</t>
  </si>
  <si>
    <t>Epoch Investment Partners, Inc.</t>
  </si>
  <si>
    <t>Fairlight Asset Management Pty Ltd</t>
  </si>
  <si>
    <t>FIL Investment Management (Australia) Limited</t>
  </si>
  <si>
    <t>Firetrail Investments Pty Limited</t>
  </si>
  <si>
    <t>First Sentier Investors (Australia) IM Ltd</t>
  </si>
  <si>
    <t>Franklin Templeton Australia Limited</t>
  </si>
  <si>
    <t>GQG Partners, LLC</t>
  </si>
  <si>
    <t>Greencape Capital Pty Ltd</t>
  </si>
  <si>
    <t>Hamilton Lane Advisors, L.L.C</t>
  </si>
  <si>
    <t>Hyperion Asset Management Limited</t>
  </si>
  <si>
    <t>SG Hiscock &amp; Company Limited</t>
  </si>
  <si>
    <t>Impax Asset Management Limited</t>
  </si>
  <si>
    <t>Janus Henderson Investors (Australia) Funds Management Limited</t>
  </si>
  <si>
    <t>JPMorgan Asset Management (Australia) Limited</t>
  </si>
  <si>
    <t>Lazard Asset Management Pacific Co.</t>
  </si>
  <si>
    <t>Macquarie Investment Management Global Limited</t>
  </si>
  <si>
    <t>Metrics Credit Partners Pty Ltd</t>
  </si>
  <si>
    <t>MFS International Australia Pty Ltd</t>
  </si>
  <si>
    <t>Morgan Stanley Investment Management (Australia) Pty Limited</t>
  </si>
  <si>
    <t>Morningstar Investment Management Australia Limited</t>
  </si>
  <si>
    <t>Munro Partners</t>
  </si>
  <si>
    <t>Nanuk Asset Management Pty Ltd</t>
  </si>
  <si>
    <t>OC Funds Management Pty Ltd</t>
  </si>
  <si>
    <t>Orbis Investment Management Limited</t>
  </si>
  <si>
    <t>Partners Group Private Markets (Australia) Pty Ltd</t>
  </si>
  <si>
    <t>Perpetual Investment Management Ltd</t>
  </si>
  <si>
    <t>PIMCO Australia Pty Ltd</t>
  </si>
  <si>
    <t>Plato Investment Management Limited</t>
  </si>
  <si>
    <t>Platypus Asset Management Pty Ltd</t>
  </si>
  <si>
    <t>Quay Global Investors Pty Ltd</t>
  </si>
  <si>
    <t>First Sentier Investors Realindex Pty Ltd</t>
  </si>
  <si>
    <t>Resolution Capital Limited</t>
  </si>
  <si>
    <t>Schroder Investment Management Australia Limited</t>
  </si>
  <si>
    <t>Skerryvore Asset Management Ltd</t>
  </si>
  <si>
    <t>Solaris Investment Management Limited</t>
  </si>
  <si>
    <t>Spheria Asset Management Pty Limited</t>
  </si>
  <si>
    <t>State Street Global Advisors, Australia, Limited</t>
  </si>
  <si>
    <t>Talaria Asset Management Pty Ltd</t>
  </si>
  <si>
    <t>Vertium Asset Management Pty Ltd</t>
  </si>
  <si>
    <t>Western Asset Management Company Pty Ltd</t>
  </si>
  <si>
    <t>Aikya Investment Management</t>
  </si>
  <si>
    <t>Airlie Funds Management</t>
  </si>
  <si>
    <t>Fulcrum Asset Management</t>
  </si>
  <si>
    <t>Robeco Hong Kong Limited</t>
  </si>
  <si>
    <t>Martin Currie Investment Management Limited</t>
  </si>
  <si>
    <t>Royce Investment Partners</t>
  </si>
  <si>
    <t>Pendal Group Limited</t>
  </si>
  <si>
    <t xml:space="preserve">IMC Global Small Companies Fund </t>
  </si>
  <si>
    <t>Apis Capital Advisors, LLC</t>
  </si>
  <si>
    <t>Investment Manager</t>
  </si>
  <si>
    <t>MAQ2153AU</t>
  </si>
  <si>
    <t>Arrowstreet Global Small Companies Fund</t>
  </si>
  <si>
    <t>CIM0006AU</t>
  </si>
  <si>
    <t>Capital Group New Perspective Fund (AU)</t>
  </si>
  <si>
    <t>PIM4357AU</t>
  </si>
  <si>
    <t>DNR Capital Australian Emerging Companies Fund</t>
  </si>
  <si>
    <t>PIM0028AU</t>
  </si>
  <si>
    <t>DNR Capital Australian Equities High Conviction Fund</t>
  </si>
  <si>
    <t>DNR Capital Pty Ltd</t>
  </si>
  <si>
    <t>ECL6748AU</t>
  </si>
  <si>
    <t>Ellerston Australian Emerging Leaders Fund - Class A Units</t>
  </si>
  <si>
    <t>Ellerston Capital Limited</t>
  </si>
  <si>
    <t>PMC0103AU</t>
  </si>
  <si>
    <t>PM Capital Enhanced Yield Fund</t>
  </si>
  <si>
    <t>PMC0100AU</t>
  </si>
  <si>
    <t>PM Capital Global Companies Fund</t>
  </si>
  <si>
    <t>PM Capital Limited</t>
  </si>
  <si>
    <t>JBW0018AU</t>
  </si>
  <si>
    <t>Yarra Enhanced Income Fund</t>
  </si>
  <si>
    <t>JBW0103AU</t>
  </si>
  <si>
    <t>Yarra Global Small CompanieS Fund</t>
  </si>
  <si>
    <t>Yarra Funds Management Limited</t>
  </si>
  <si>
    <t>Morningstar Conservative Portfolio</t>
  </si>
  <si>
    <t>Morningstar Moderate Portfolio</t>
  </si>
  <si>
    <t>Morningstar Balanced Portfolio</t>
  </si>
  <si>
    <t>Morningstar Growth Portfolio</t>
  </si>
  <si>
    <t>Morningstar High Growth Portfolio</t>
  </si>
  <si>
    <t>Morningstar All Growth Portfolio</t>
  </si>
  <si>
    <t>Morningstar Conservative Portfolio (Series 30)</t>
  </si>
  <si>
    <t>Morningstar Moderate Portfolio (Series 30)</t>
  </si>
  <si>
    <t>Morningstar Balanced Portfolio (Series 30)</t>
  </si>
  <si>
    <t>Morningstar Growth Portfolio (Series 30)</t>
  </si>
  <si>
    <t>Morningstar High Growth Portfolio (Series 30)</t>
  </si>
  <si>
    <t>Morningstar All Growth Portfolio (Series 30)</t>
  </si>
  <si>
    <t>PIM9253AU</t>
  </si>
  <si>
    <t>ATLAS Infrastructure Australian Feeder Fund AUD Hedged Class</t>
  </si>
  <si>
    <t>Atlas Infrastructure (Australia) Pty Ltd</t>
  </si>
  <si>
    <t>AUG0018AU</t>
  </si>
  <si>
    <t>Australian Ethical Australian Shares Fund</t>
  </si>
  <si>
    <t>Australian Ethical Investment Ltd</t>
  </si>
  <si>
    <t>ETL0521AU</t>
  </si>
  <si>
    <t>BNP Paribas Green Bond Trust</t>
  </si>
  <si>
    <t>BNP Paribas Asset Management Australia Limited</t>
  </si>
  <si>
    <t>CHN8850AU</t>
  </si>
  <si>
    <t xml:space="preserve">CC Redwheel Global Emerging Markets Fund </t>
  </si>
  <si>
    <t>RWC Partners Limited</t>
  </si>
  <si>
    <t>ETL8457AU</t>
  </si>
  <si>
    <t>GQG Partners Global Quality Value Fund</t>
  </si>
  <si>
    <t>HOW0052AU</t>
  </si>
  <si>
    <t>Kapstream Absolute Return Income Fund</t>
  </si>
  <si>
    <t>Kapstream Capital Pty Ltd</t>
  </si>
  <si>
    <t>HOW0002AU</t>
  </si>
  <si>
    <t>Pengana Axiom International Fund</t>
  </si>
  <si>
    <t>HHA0002AU</t>
  </si>
  <si>
    <t>Pengana Axiom International Fund (Hedged)</t>
  </si>
  <si>
    <t>HHA0007AU</t>
  </si>
  <si>
    <t>Pengana WHEB Sustainable Impact Fund</t>
  </si>
  <si>
    <t>Axiom Investors LLC</t>
  </si>
  <si>
    <t>Foresight Group LLP</t>
  </si>
  <si>
    <t>SGH Australian Small Companies Fund</t>
  </si>
  <si>
    <t>abrdn Emerging Markets Equity Fund</t>
  </si>
  <si>
    <t>WPC1963AU</t>
  </si>
  <si>
    <t>Daintree Core Income Trust</t>
  </si>
  <si>
    <t>WPC1583AU</t>
  </si>
  <si>
    <t>Daintree High Income Trust</t>
  </si>
  <si>
    <t>Daintree Capital Management Pty Ltd</t>
  </si>
  <si>
    <t>MAQ0443AU</t>
  </si>
  <si>
    <t>Macquarie Australian Shares Fund</t>
  </si>
  <si>
    <t>MAQ0274AU</t>
  </si>
  <si>
    <t>Macquarie Dynamic Bond Fund</t>
  </si>
  <si>
    <t>Bonds - Global/Australia</t>
  </si>
  <si>
    <t>FSF0908AU</t>
  </si>
  <si>
    <t>Generation Investment Management LLP</t>
  </si>
  <si>
    <t>SST0057AU</t>
  </si>
  <si>
    <t>State Street Climate ESG International Equity Fund</t>
  </si>
  <si>
    <t>First Sentier Ex-20 Australian Share Portfolio</t>
  </si>
  <si>
    <t>Generation Wholesale Global Share Fund</t>
  </si>
  <si>
    <t>IML0005AU</t>
  </si>
  <si>
    <t>Investors Mutual Equity Income Fund</t>
  </si>
  <si>
    <t>Investors Mutual Limited</t>
  </si>
  <si>
    <t>PVA3186AU</t>
  </si>
  <si>
    <t>Prime Value Emerging Opportunities Fund - Class B</t>
  </si>
  <si>
    <t>Prime Value Asset Management Limited</t>
  </si>
  <si>
    <t>Collective Active Portfolio - Conservative</t>
  </si>
  <si>
    <t>Collective Active Portfolio - Balanced</t>
  </si>
  <si>
    <t>Collective Active Portfolio - Growth</t>
  </si>
  <si>
    <t>Collective Active Portfolio - High Growth</t>
  </si>
  <si>
    <t>Collective Active Portfolio - High Growth Plus</t>
  </si>
  <si>
    <r>
      <rPr>
        <sz val="12"/>
        <rFont val="Gotham"/>
      </rPr>
      <t>As at</t>
    </r>
    <r>
      <rPr>
        <b/>
        <sz val="12"/>
        <rFont val="Gotham"/>
      </rPr>
      <t xml:space="preserve"> </t>
    </r>
    <r>
      <rPr>
        <b/>
        <sz val="12"/>
        <color rgb="FFFF6600"/>
        <rFont val="Gotham"/>
      </rPr>
      <t>3 November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</si>
</sst>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8">
    <font>
      <sz val="11"/>
      <name val="Calibri"/>
    </font>
    <font>
      <b/>
      <sz val="11"/>
      <color theme="0"/>
      <name val="Gotham"/>
    </font>
    <font>
      <sz val="11"/>
      <name val="Gotham"/>
    </font>
    <font>
      <b/>
      <sz val="11"/>
      <name val="Gotham"/>
    </font>
    <font>
      <b/>
      <sz val="12"/>
      <name val="Gotham"/>
    </font>
    <font>
      <sz val="12"/>
      <name val="Gotham"/>
    </font>
    <font>
      <b/>
      <sz val="24"/>
      <name val="Calibri"/>
      <family val="2"/>
    </font>
    <font>
      <sz val="11"/>
      <name val="Calibri"/>
      <family val="2"/>
    </font>
    <font>
      <sz val="10"/>
      <name val="Gotham"/>
    </font>
    <font>
      <b/>
      <sz val="10"/>
      <name val="Gotham"/>
    </font>
    <font>
      <sz val="11"/>
      <color rgb="FFFF0000"/>
      <name val="Calibri"/>
      <family val="2"/>
      <scheme val="minor"/>
    </font>
    <font>
      <u/>
      <sz val="11"/>
      <color theme="10"/>
      <name val="Calibri"/>
      <family val="2"/>
    </font>
    <font>
      <b/>
      <sz val="11"/>
      <color rgb="FF000000"/>
      <name val="Calibri"/>
      <family val="2"/>
    </font>
    <font>
      <sz val="10"/>
      <color theme="1"/>
      <name val="Arial"/>
      <family val="2"/>
    </font>
    <font>
      <b/>
      <i/>
      <sz val="11"/>
      <color theme="1"/>
      <name val="Calibri"/>
      <family val="2"/>
      <scheme val="minor"/>
    </font>
    <font>
      <sz val="11"/>
      <color rgb="FF000000"/>
      <name val="Calibri"/>
      <family val="2"/>
    </font>
    <font>
      <sz val="14"/>
      <name val="Gotham"/>
    </font>
    <font>
      <b/>
      <sz val="12"/>
      <color rgb="FFFF6600"/>
      <name val="Gotham"/>
    </font>
  </fonts>
  <fills count="4">
    <fill>
      <patternFill patternType="none"/>
    </fill>
    <fill>
      <patternFill patternType="gray125"/>
    </fill>
    <fill>
      <patternFill patternType="solid">
        <fgColor rgb="FFFF6600"/>
        <bgColor indexed="64"/>
      </patternFill>
    </fill>
    <fill>
      <patternFill patternType="solid">
        <fgColor theme="0"/>
        <bgColor indexed="64"/>
      </patternFill>
    </fill>
  </fills>
  <borders count="3">
    <border>
      <left/>
      <right/>
      <top/>
      <bottom/>
      <diagonal/>
    </border>
    <border>
      <left style="thin">
        <color rgb="FFFEFFFF"/>
      </left>
      <right style="thin">
        <color rgb="FFFEFFFF"/>
      </right>
      <top style="thin">
        <color rgb="FFFEFFFF"/>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7" fillId="0" borderId="0" xfId="0" applyFont="1" applyAlignment="1">
      <alignment wrapText="1"/>
    </xf>
    <xf numFmtId="0" fontId="3"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wrapText="1"/>
    </xf>
    <xf numFmtId="0" fontId="15" fillId="0" borderId="0" xfId="0" applyFont="1"/>
    <xf numFmtId="0" fontId="10" fillId="0" borderId="0" xfId="0" applyFont="1"/>
    <xf numFmtId="0" fontId="12" fillId="0" borderId="1" xfId="0" applyFont="1" applyBorder="1"/>
    <xf numFmtId="0" fontId="11" fillId="0" borderId="0" xfId="1" applyBorder="1"/>
    <xf numFmtId="164" fontId="2" fillId="0" borderId="0" xfId="0" applyNumberFormat="1" applyFont="1" applyAlignment="1">
      <alignment horizontal="left" wrapText="1"/>
    </xf>
    <xf numFmtId="0" fontId="0" fillId="0" borderId="0" xfId="0" applyAlignment="1">
      <alignment horizontal="center" wrapText="1"/>
    </xf>
    <xf numFmtId="0" fontId="7" fillId="0" borderId="0" xfId="0" applyFont="1" applyAlignment="1">
      <alignment horizontal="center" wrapText="1"/>
    </xf>
    <xf numFmtId="0" fontId="13" fillId="0" borderId="0" xfId="0" applyFont="1" applyAlignment="1">
      <alignment horizontal="center" vertical="center"/>
    </xf>
    <xf numFmtId="0" fontId="0" fillId="0" borderId="0" xfId="0" applyAlignment="1">
      <alignment horizontal="center"/>
    </xf>
    <xf numFmtId="0" fontId="15" fillId="0" borderId="0" xfId="0" applyFont="1" applyAlignment="1">
      <alignment horizontal="center"/>
    </xf>
    <xf numFmtId="0" fontId="2" fillId="0" borderId="0" xfId="0" applyFont="1" applyAlignment="1">
      <alignment horizontal="center" wrapText="1"/>
    </xf>
    <xf numFmtId="0" fontId="16" fillId="0" borderId="0" xfId="0" applyFont="1"/>
    <xf numFmtId="0" fontId="11" fillId="0" borderId="0" xfId="1" applyBorder="1" applyAlignment="1">
      <alignment horizontal="left"/>
    </xf>
    <xf numFmtId="0" fontId="1" fillId="2" borderId="2" xfId="0" applyFont="1" applyFill="1" applyBorder="1" applyAlignment="1">
      <alignment horizontal="left" vertical="center" wrapText="1"/>
    </xf>
    <xf numFmtId="0" fontId="15" fillId="0" borderId="2" xfId="0" applyFont="1" applyBorder="1"/>
    <xf numFmtId="0" fontId="13" fillId="0" borderId="2" xfId="0" applyFont="1" applyBorder="1" applyAlignment="1">
      <alignment horizontal="left" vertical="center"/>
    </xf>
    <xf numFmtId="0" fontId="11" fillId="0" borderId="2" xfId="1" applyBorder="1"/>
    <xf numFmtId="0" fontId="4" fillId="0" borderId="2" xfId="0" applyFont="1" applyBorder="1" applyAlignment="1">
      <alignment wrapText="1"/>
    </xf>
    <xf numFmtId="0" fontId="1" fillId="2" borderId="2" xfId="0" applyFont="1" applyFill="1" applyBorder="1" applyAlignment="1">
      <alignment horizontal="center" vertical="center" wrapText="1"/>
    </xf>
    <xf numFmtId="0" fontId="11" fillId="0" borderId="2" xfId="1" applyBorder="1" applyAlignment="1">
      <alignment horizontal="center"/>
    </xf>
    <xf numFmtId="0" fontId="11" fillId="0" borderId="2" xfId="1" applyFill="1" applyBorder="1" applyAlignment="1">
      <alignment horizontal="center"/>
    </xf>
    <xf numFmtId="0" fontId="0" fillId="0" borderId="2" xfId="0" applyBorder="1" applyAlignment="1">
      <alignment wrapText="1"/>
    </xf>
    <xf numFmtId="0" fontId="15" fillId="0" borderId="2" xfId="0" applyFont="1" applyBorder="1" applyAlignment="1">
      <alignment wrapText="1"/>
    </xf>
    <xf numFmtId="0" fontId="15" fillId="3" borderId="2" xfId="0" applyFont="1" applyFill="1" applyBorder="1"/>
    <xf numFmtId="0" fontId="7" fillId="3" borderId="2" xfId="0" applyFont="1" applyFill="1" applyBorder="1"/>
    <xf numFmtId="0" fontId="11" fillId="0" borderId="2" xfId="1" applyBorder="1" applyAlignment="1">
      <alignment horizontal="left"/>
    </xf>
    <xf numFmtId="0" fontId="6"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8" fillId="0" borderId="0" xfId="0" applyFont="1" applyAlignment="1">
      <alignment wrapText="1"/>
    </xf>
    <xf numFmtId="0" fontId="1" fillId="2" borderId="2" xfId="0" applyFont="1" applyFill="1" applyBorder="1" applyAlignment="1">
      <alignment horizontal="left" vertical="center"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76749</xdr:rowOff>
    </xdr:from>
    <xdr:to>
      <xdr:col>1</xdr:col>
      <xdr:colOff>1806412</xdr:colOff>
      <xdr:row>0</xdr:row>
      <xdr:rowOff>1007346</xdr:rowOff>
    </xdr:to>
    <xdr:pic>
      <xdr:nvPicPr>
        <xdr:cNvPr id="4" name="Picture 3">
          <a:extLst>
            <a:ext uri="{FF2B5EF4-FFF2-40B4-BE49-F238E27FC236}">
              <a16:creationId xmlns:a16="http://schemas.microsoft.com/office/drawing/2014/main" id="{FF433414-61AB-19D3-D5CC-8AE493F1BE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76749"/>
          <a:ext cx="3381847" cy="9229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ranklintempleton.com.au/download/en-au/target-market-determination/46a9e73a-4ac0-4d82-9045-78f73344a0b3/tmd-32991-A-franklin-multi-asset-high-growth-fund-au.pdf" TargetMode="External"/><Relationship Id="rId18" Type="http://schemas.openxmlformats.org/officeDocument/2006/relationships/hyperlink" Target="https://www.iconiqwrap.com.au/disclosures-and-forms/" TargetMode="External"/><Relationship Id="rId26" Type="http://schemas.openxmlformats.org/officeDocument/2006/relationships/hyperlink" Target="https://www.iconiqwrap.com.au/disclosures-and-forms/" TargetMode="External"/><Relationship Id="rId39" Type="http://schemas.openxmlformats.org/officeDocument/2006/relationships/hyperlink" Target="https://www.iconiqwrap.com.au/disclosures-and-forms/" TargetMode="External"/><Relationship Id="rId21" Type="http://schemas.openxmlformats.org/officeDocument/2006/relationships/hyperlink" Target="https://www.iconiqwrap.com.au/disclosures-and-forms/" TargetMode="External"/><Relationship Id="rId34" Type="http://schemas.openxmlformats.org/officeDocument/2006/relationships/hyperlink" Target="https://www.iconiqwrap.com.au/disclosures-and-forms/" TargetMode="External"/><Relationship Id="rId42" Type="http://schemas.openxmlformats.org/officeDocument/2006/relationships/hyperlink" Target="https://www.iconiqwrap.com.au/disclosures-and-forms/" TargetMode="External"/><Relationship Id="rId47" Type="http://schemas.openxmlformats.org/officeDocument/2006/relationships/vmlDrawing" Target="../drawings/vmlDrawing1.vml"/><Relationship Id="rId7" Type="http://schemas.openxmlformats.org/officeDocument/2006/relationships/hyperlink" Target="https://www.franklintempleton.com.au/download/en-au/target-market-determination/e488df1e-bce3-4d9a-a78c-231898657d47/tmd-32994-A-franklin-multi-asset-conservative-fund-au.pdf" TargetMode="External"/><Relationship Id="rId2" Type="http://schemas.openxmlformats.org/officeDocument/2006/relationships/hyperlink" Target="https://url.au.m.mimecastprotect.com/s/3H0YC2xMW9cpxLmvF1h6F5H2Cg?domain=anz.com" TargetMode="External"/><Relationship Id="rId16" Type="http://schemas.openxmlformats.org/officeDocument/2006/relationships/hyperlink" Target="https://www.iconiqwrap.com.au/disclosures-and-forms/" TargetMode="External"/><Relationship Id="rId29" Type="http://schemas.openxmlformats.org/officeDocument/2006/relationships/hyperlink" Target="https://www.iconiqwrap.com.au/disclosures-and-forms/" TargetMode="External"/><Relationship Id="rId1" Type="http://schemas.openxmlformats.org/officeDocument/2006/relationships/hyperlink" Target="https://www.iconiqwrap.com.au/disclosures-and-forms/" TargetMode="External"/><Relationship Id="rId6" Type="http://schemas.openxmlformats.org/officeDocument/2006/relationships/hyperlink" Target="https://www.franklintempleton.com.au/download/en-au/product-disclosure-statements/53a6525d-0c3a-4e08-a6a5-8ed24276e627/product-disclosure-statement-franklin-multi-asset-conservative-fund-class-a-au.pdf" TargetMode="External"/><Relationship Id="rId11" Type="http://schemas.openxmlformats.org/officeDocument/2006/relationships/hyperlink" Target="https://www.franklintempleton.com.au/download/en-au/target-market-determination/8598b005-0899-47eb-9f05-1bba38f3db9b/tmd-32992-A-franklin-multi-asset-growth-fund-au.pdf" TargetMode="External"/><Relationship Id="rId24" Type="http://schemas.openxmlformats.org/officeDocument/2006/relationships/hyperlink" Target="https://www.iconiqwrap.com.au/disclosures-and-forms/" TargetMode="External"/><Relationship Id="rId32" Type="http://schemas.openxmlformats.org/officeDocument/2006/relationships/hyperlink" Target="https://www.iconiqwrap.com.au/disclosures-and-forms/" TargetMode="External"/><Relationship Id="rId37" Type="http://schemas.openxmlformats.org/officeDocument/2006/relationships/hyperlink" Target="https://www.iconiqwrap.com.au/disclosures-and-forms/" TargetMode="External"/><Relationship Id="rId40" Type="http://schemas.openxmlformats.org/officeDocument/2006/relationships/hyperlink" Target="https://www.iconiqwrap.com.au/disclosures-and-forms/" TargetMode="External"/><Relationship Id="rId45" Type="http://schemas.openxmlformats.org/officeDocument/2006/relationships/printerSettings" Target="../printerSettings/printerSettings1.bin"/><Relationship Id="rId5" Type="http://schemas.openxmlformats.org/officeDocument/2006/relationships/hyperlink" Target="https://www.franklintempleton.com.au/download/en-au/target-market-determination/241a679b-d138-47bb-bab5-065d1220a243/tmd-32993-A-franklin-multi-asset-balanced-fund-au.pdf" TargetMode="External"/><Relationship Id="rId15" Type="http://schemas.openxmlformats.org/officeDocument/2006/relationships/hyperlink" Target="https://www.iconiqwrap.com.au/disclosures-and-forms/" TargetMode="External"/><Relationship Id="rId23" Type="http://schemas.openxmlformats.org/officeDocument/2006/relationships/hyperlink" Target="https://www.iconiqwrap.com.au/disclosures-and-forms/" TargetMode="External"/><Relationship Id="rId28" Type="http://schemas.openxmlformats.org/officeDocument/2006/relationships/hyperlink" Target="https://www.iconiqwrap.com.au/disclosures-and-forms/" TargetMode="External"/><Relationship Id="rId36" Type="http://schemas.openxmlformats.org/officeDocument/2006/relationships/hyperlink" Target="https://www.iconiqwrap.com.au/disclosures-and-forms/" TargetMode="External"/><Relationship Id="rId10" Type="http://schemas.openxmlformats.org/officeDocument/2006/relationships/hyperlink" Target="https://www.franklintempleton.com.au/download/en-au/product-disclosure-statements/f08ff1ff-116b-42a6-81a8-f40405d1bfd2/product-disclosure-statement-franklin-multi-asset-growth-fund-class-a-au.pdf" TargetMode="External"/><Relationship Id="rId19" Type="http://schemas.openxmlformats.org/officeDocument/2006/relationships/hyperlink" Target="https://www.iconiqwrap.com.au/disclosures-and-forms/" TargetMode="External"/><Relationship Id="rId31" Type="http://schemas.openxmlformats.org/officeDocument/2006/relationships/hyperlink" Target="https://www.iconiqwrap.com.au/disclosures-and-forms/" TargetMode="External"/><Relationship Id="rId44" Type="http://schemas.openxmlformats.org/officeDocument/2006/relationships/hyperlink" Target="https://www.iconiqwrap.com.au/disclosures-and-forms/" TargetMode="External"/><Relationship Id="rId4" Type="http://schemas.openxmlformats.org/officeDocument/2006/relationships/hyperlink" Target="https://www.franklintempleton.com.au/download/en-au/product-disclosure-statements/e12b936d-a942-4265-a710-f8f5136a63de/product-disclosure-statement-franklin-multi-asset-balanced-fund-class-a-au.pdf" TargetMode="External"/><Relationship Id="rId9" Type="http://schemas.openxmlformats.org/officeDocument/2006/relationships/hyperlink" Target="https://www.franklintempleton.com.au/download/en-au/target-market-determination/26abfd7a-dbf3-4d0f-9692-c6e2c3bc6c57/tmd-32995-A-franklin-multi-asset-defensive-fund-au.pdf" TargetMode="External"/><Relationship Id="rId14" Type="http://schemas.openxmlformats.org/officeDocument/2006/relationships/hyperlink" Target="https://www.iconiqwrap.com.au/disclosures-and-forms/" TargetMode="External"/><Relationship Id="rId22" Type="http://schemas.openxmlformats.org/officeDocument/2006/relationships/hyperlink" Target="https://www.iconiqwrap.com.au/disclosures-and-forms/" TargetMode="External"/><Relationship Id="rId27" Type="http://schemas.openxmlformats.org/officeDocument/2006/relationships/hyperlink" Target="https://www.iconiqwrap.com.au/disclosures-and-forms/" TargetMode="External"/><Relationship Id="rId30" Type="http://schemas.openxmlformats.org/officeDocument/2006/relationships/hyperlink" Target="https://www.iconiqwrap.com.au/disclosures-and-forms/" TargetMode="External"/><Relationship Id="rId35" Type="http://schemas.openxmlformats.org/officeDocument/2006/relationships/hyperlink" Target="https://www.iconiqwrap.com.au/disclosures-and-forms/" TargetMode="External"/><Relationship Id="rId43" Type="http://schemas.openxmlformats.org/officeDocument/2006/relationships/hyperlink" Target="https://www.iconiqwrap.com.au/disclosures-and-forms/" TargetMode="External"/><Relationship Id="rId8" Type="http://schemas.openxmlformats.org/officeDocument/2006/relationships/hyperlink" Target="https://www.franklintempleton.com.au/download/en-au/product-disclosure-statements/241ee935-12f3-417f-a58d-6a3aa1ab0a4e/product-disclosure-statement-franklin-multi-asset-defensive-fund-class-a-au.pdf" TargetMode="External"/><Relationship Id="rId3" Type="http://schemas.openxmlformats.org/officeDocument/2006/relationships/hyperlink" Target="https://url.au.m.mimecastprotect.com/s/avuqC0YKL9uGEnPKTOtLF9YfH3?domain=nab.com.au" TargetMode="External"/><Relationship Id="rId12" Type="http://schemas.openxmlformats.org/officeDocument/2006/relationships/hyperlink" Target="https://www.franklintempleton.com.au/download/en-au/product-disclosure-statements/e74563a7-7741-4188-ab8d-03b4098b21fc/product-disclosure-statement-franklin-multi-asset-high-growth-fund-class-a-au.pdf" TargetMode="External"/><Relationship Id="rId17" Type="http://schemas.openxmlformats.org/officeDocument/2006/relationships/hyperlink" Target="https://www.iconiqwrap.com.au/disclosures-and-forms/" TargetMode="External"/><Relationship Id="rId25" Type="http://schemas.openxmlformats.org/officeDocument/2006/relationships/hyperlink" Target="https://www.iconiqwrap.com.au/disclosures-and-forms/" TargetMode="External"/><Relationship Id="rId33" Type="http://schemas.openxmlformats.org/officeDocument/2006/relationships/hyperlink" Target="https://www.iconiqwrap.com.au/disclosures-and-forms/" TargetMode="External"/><Relationship Id="rId38" Type="http://schemas.openxmlformats.org/officeDocument/2006/relationships/hyperlink" Target="https://www.iconiqwrap.com.au/disclosures-and-forms/" TargetMode="External"/><Relationship Id="rId46" Type="http://schemas.openxmlformats.org/officeDocument/2006/relationships/drawing" Target="../drawings/drawing1.xml"/><Relationship Id="rId20" Type="http://schemas.openxmlformats.org/officeDocument/2006/relationships/hyperlink" Target="https://www.iconiqwrap.com.au/disclosures-and-forms/" TargetMode="External"/><Relationship Id="rId41" Type="http://schemas.openxmlformats.org/officeDocument/2006/relationships/hyperlink" Target="https://www.iconiqwrap.com.au/disclosures-and-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7"/>
  <sheetViews>
    <sheetView showGridLines="0" tabSelected="1" zoomScale="80" zoomScaleNormal="80" zoomScalePageLayoutView="148" workbookViewId="0">
      <selection activeCell="A4" sqref="A4:B4"/>
    </sheetView>
  </sheetViews>
  <sheetFormatPr defaultColWidth="15.6328125" defaultRowHeight="15" customHeight="1"/>
  <cols>
    <col min="1" max="1" width="22.453125" style="1" customWidth="1"/>
    <col min="2" max="2" width="75.81640625" style="1" bestFit="1" customWidth="1"/>
    <col min="3" max="3" width="19.453125" style="1" customWidth="1"/>
    <col min="4" max="4" width="38.36328125" style="1" customWidth="1"/>
    <col min="5" max="5" width="47" style="1" customWidth="1"/>
    <col min="6" max="6" width="15.54296875" style="14" bestFit="1" customWidth="1"/>
    <col min="7" max="7" width="18.36328125" style="14" bestFit="1" customWidth="1"/>
    <col min="8" max="8" width="8.90625" style="1" customWidth="1"/>
    <col min="9" max="9" width="8.6328125" style="1" customWidth="1"/>
    <col min="10" max="10" width="7.6328125" style="1" customWidth="1"/>
    <col min="11" max="11" width="15.6328125" style="1" customWidth="1"/>
    <col min="12" max="12" width="20.6328125" style="1" customWidth="1"/>
    <col min="13" max="20" width="25.6328125" style="1" customWidth="1"/>
    <col min="21" max="21" width="15.6328125" style="1" customWidth="1"/>
    <col min="22" max="16384" width="15.6328125" style="1"/>
  </cols>
  <sheetData>
    <row r="1" spans="1:8" ht="102.75" customHeight="1"/>
    <row r="2" spans="1:8" ht="30.75" customHeight="1">
      <c r="A2" s="35" t="s">
        <v>0</v>
      </c>
      <c r="B2" s="35"/>
    </row>
    <row r="3" spans="1:8" ht="41.4" customHeight="1">
      <c r="A3" s="20" t="s">
        <v>1</v>
      </c>
    </row>
    <row r="4" spans="1:8" ht="26.15" customHeight="1">
      <c r="A4" s="37" t="s">
        <v>602</v>
      </c>
      <c r="B4" s="37"/>
    </row>
    <row r="5" spans="1:8" ht="22.5" customHeight="1">
      <c r="A5" s="3"/>
    </row>
    <row r="6" spans="1:8" s="4" customFormat="1" ht="72" customHeight="1">
      <c r="A6" s="36" t="s">
        <v>2</v>
      </c>
      <c r="B6" s="36"/>
      <c r="C6" s="36"/>
      <c r="D6" s="36"/>
      <c r="E6" s="36"/>
      <c r="F6" s="36"/>
      <c r="G6" s="36"/>
    </row>
    <row r="7" spans="1:8" s="4" customFormat="1" ht="22.5" customHeight="1">
      <c r="A7" s="5"/>
      <c r="F7" s="15"/>
      <c r="G7" s="15"/>
    </row>
    <row r="8" spans="1:8" ht="14.5">
      <c r="A8" s="11" t="s">
        <v>3</v>
      </c>
      <c r="B8" s="6"/>
      <c r="C8" s="7"/>
      <c r="D8" s="7"/>
      <c r="E8" s="7"/>
      <c r="F8" s="16"/>
      <c r="H8" s="8"/>
    </row>
    <row r="9" spans="1:8" ht="14.5">
      <c r="A9" s="22"/>
      <c r="B9" s="22"/>
    </row>
    <row r="10" spans="1:8" ht="14.5">
      <c r="A10" s="23"/>
      <c r="B10" s="23" t="s">
        <v>4</v>
      </c>
    </row>
    <row r="11" spans="1:8" ht="14.5">
      <c r="A11" s="23"/>
      <c r="B11" s="23" t="s">
        <v>5</v>
      </c>
    </row>
    <row r="12" spans="1:8" ht="15.5">
      <c r="A12" s="3"/>
      <c r="B12" s="6"/>
      <c r="C12" s="7"/>
    </row>
    <row r="13" spans="1:8" ht="14.5">
      <c r="A13" s="11" t="s">
        <v>6</v>
      </c>
      <c r="B13" s="7"/>
      <c r="C13" s="7"/>
      <c r="D13" s="7"/>
      <c r="E13" s="7"/>
      <c r="F13" s="16"/>
    </row>
    <row r="14" spans="1:8" ht="14.5">
      <c r="A14" s="22" t="s">
        <v>7</v>
      </c>
      <c r="B14" s="22" t="s">
        <v>16</v>
      </c>
      <c r="C14" s="22" t="s">
        <v>17</v>
      </c>
      <c r="D14" s="22" t="s">
        <v>8</v>
      </c>
    </row>
    <row r="15" spans="1:8" customFormat="1" ht="14.5">
      <c r="A15" s="23"/>
      <c r="B15" s="23" t="s">
        <v>9</v>
      </c>
      <c r="C15" s="24" t="s">
        <v>6</v>
      </c>
      <c r="D15" s="25" t="s">
        <v>10</v>
      </c>
      <c r="E15" s="12"/>
      <c r="F15" s="17"/>
      <c r="G15" s="17"/>
    </row>
    <row r="16" spans="1:8" ht="15.5">
      <c r="A16" s="26"/>
      <c r="B16" s="23" t="s">
        <v>11</v>
      </c>
      <c r="C16" s="24" t="s">
        <v>6</v>
      </c>
      <c r="D16" s="25" t="s">
        <v>12</v>
      </c>
      <c r="E16" s="12"/>
    </row>
    <row r="17" spans="1:8" ht="15.5">
      <c r="A17" s="3"/>
      <c r="B17" s="9"/>
      <c r="C17" s="7"/>
      <c r="D17" s="12"/>
      <c r="E17" s="12"/>
    </row>
    <row r="18" spans="1:8" ht="28.5">
      <c r="A18" s="3"/>
      <c r="B18" s="13" t="s">
        <v>13</v>
      </c>
      <c r="C18" s="7"/>
      <c r="D18" s="12"/>
      <c r="E18" s="12"/>
    </row>
    <row r="19" spans="1:8" ht="15.5">
      <c r="A19" s="3"/>
      <c r="B19" s="6"/>
      <c r="C19" s="7"/>
      <c r="D19" s="7"/>
      <c r="E19" s="7"/>
      <c r="F19" s="16"/>
    </row>
    <row r="20" spans="1:8" customFormat="1" ht="14.5">
      <c r="A20" s="11" t="s">
        <v>14</v>
      </c>
      <c r="F20" s="17"/>
      <c r="G20" s="17"/>
    </row>
    <row r="21" spans="1:8" customFormat="1" ht="14.5">
      <c r="A21" s="22" t="s">
        <v>15</v>
      </c>
      <c r="B21" s="22" t="s">
        <v>16</v>
      </c>
      <c r="C21" s="22" t="s">
        <v>17</v>
      </c>
      <c r="D21" s="22" t="s">
        <v>18</v>
      </c>
      <c r="E21" s="22" t="s">
        <v>513</v>
      </c>
      <c r="F21" s="27" t="s">
        <v>19</v>
      </c>
      <c r="G21" s="27" t="s">
        <v>20</v>
      </c>
    </row>
    <row r="22" spans="1:8" customFormat="1" ht="14.5">
      <c r="A22" s="23" t="s">
        <v>21</v>
      </c>
      <c r="B22" s="23" t="s">
        <v>22</v>
      </c>
      <c r="C22" s="23" t="s">
        <v>23</v>
      </c>
      <c r="D22" s="23" t="s">
        <v>24</v>
      </c>
      <c r="E22" s="23" t="s">
        <v>441</v>
      </c>
      <c r="F22" s="28" t="str">
        <f>HYPERLINK(CONCATENATE("https://doc.morningstar.com/LatestDoc.aspx?clientid=fnz&amp;key=9c0e4d166b60ffd3&amp;language=451&amp;documenttype=1&amp;market=1426&amp;investmenttype=1&amp;APIR=",A22),"PDS")</f>
        <v>PDS</v>
      </c>
      <c r="G22" s="28" t="str">
        <f>HYPERLINK(CONCATENATE("https://doc.morningstar.com/LatestDoc.aspx?clientid=fnz&amp;key=9c0e4d166b60ffd3&amp;language=451&amp;documenttype=395&amp;market=1426&amp;investmenttype=1&amp;APIR=",A22),"TMD")</f>
        <v>TMD</v>
      </c>
    </row>
    <row r="23" spans="1:8" customFormat="1" ht="14.5">
      <c r="A23" s="23" t="s">
        <v>25</v>
      </c>
      <c r="B23" s="23" t="s">
        <v>26</v>
      </c>
      <c r="C23" s="23" t="s">
        <v>27</v>
      </c>
      <c r="D23" s="23" t="s">
        <v>28</v>
      </c>
      <c r="E23" s="23" t="s">
        <v>442</v>
      </c>
      <c r="F23" s="28" t="str">
        <f t="shared" ref="F23:F94" si="0">HYPERLINK(CONCATENATE("https://doc.morningstar.com/LatestDoc.aspx?clientid=fnz&amp;key=9c0e4d166b60ffd3&amp;language=451&amp;documenttype=1&amp;market=1426&amp;investmenttype=1&amp;APIR=",A23),"PDS")</f>
        <v>PDS</v>
      </c>
      <c r="G23" s="28" t="str">
        <f t="shared" ref="G23:G94" si="1">HYPERLINK(CONCATENATE("https://doc.morningstar.com/LatestDoc.aspx?clientid=fnz&amp;key=9c0e4d166b60ffd3&amp;language=451&amp;documenttype=395&amp;market=1426&amp;investmenttype=1&amp;APIR=",A23),"TMD")</f>
        <v>TMD</v>
      </c>
      <c r="H23" s="10"/>
    </row>
    <row r="24" spans="1:8" customFormat="1" ht="14.5">
      <c r="A24" s="23" t="s">
        <v>29</v>
      </c>
      <c r="B24" s="23" t="s">
        <v>30</v>
      </c>
      <c r="C24" s="23" t="s">
        <v>31</v>
      </c>
      <c r="D24" s="23" t="s">
        <v>32</v>
      </c>
      <c r="E24" s="23" t="s">
        <v>442</v>
      </c>
      <c r="F24" s="28" t="str">
        <f t="shared" si="0"/>
        <v>PDS</v>
      </c>
      <c r="G24" s="28" t="str">
        <f t="shared" si="1"/>
        <v>TMD</v>
      </c>
    </row>
    <row r="25" spans="1:8" customFormat="1" ht="14.4" customHeight="1">
      <c r="A25" s="23" t="s">
        <v>35</v>
      </c>
      <c r="B25" s="23" t="s">
        <v>36</v>
      </c>
      <c r="C25" s="23" t="s">
        <v>27</v>
      </c>
      <c r="D25" s="23" t="s">
        <v>37</v>
      </c>
      <c r="E25" s="23" t="s">
        <v>443</v>
      </c>
      <c r="F25" s="28" t="str">
        <f t="shared" si="0"/>
        <v>PDS</v>
      </c>
      <c r="G25" s="28" t="str">
        <f t="shared" si="1"/>
        <v>TMD</v>
      </c>
    </row>
    <row r="26" spans="1:8" customFormat="1" ht="14.4" customHeight="1">
      <c r="A26" s="23" t="s">
        <v>38</v>
      </c>
      <c r="B26" s="23" t="s">
        <v>574</v>
      </c>
      <c r="C26" s="23" t="s">
        <v>27</v>
      </c>
      <c r="D26" s="23" t="s">
        <v>39</v>
      </c>
      <c r="E26" s="23" t="s">
        <v>443</v>
      </c>
      <c r="F26" s="28" t="str">
        <f t="shared" si="0"/>
        <v>PDS</v>
      </c>
      <c r="G26" s="28" t="str">
        <f t="shared" si="1"/>
        <v>TMD</v>
      </c>
    </row>
    <row r="27" spans="1:8" customFormat="1" ht="14.4" customHeight="1">
      <c r="A27" s="23" t="s">
        <v>40</v>
      </c>
      <c r="B27" s="23" t="s">
        <v>41</v>
      </c>
      <c r="C27" s="23" t="s">
        <v>27</v>
      </c>
      <c r="D27" s="23" t="s">
        <v>39</v>
      </c>
      <c r="E27" s="32" t="s">
        <v>504</v>
      </c>
      <c r="F27" s="28" t="str">
        <f t="shared" si="0"/>
        <v>PDS</v>
      </c>
      <c r="G27" s="28" t="str">
        <f t="shared" si="1"/>
        <v>TMD</v>
      </c>
    </row>
    <row r="28" spans="1:8" customFormat="1" ht="14.5">
      <c r="A28" s="23" t="s">
        <v>42</v>
      </c>
      <c r="B28" s="23" t="s">
        <v>43</v>
      </c>
      <c r="C28" s="23" t="s">
        <v>31</v>
      </c>
      <c r="D28" s="23" t="s">
        <v>32</v>
      </c>
      <c r="E28" s="32" t="s">
        <v>505</v>
      </c>
      <c r="F28" s="28" t="str">
        <f t="shared" si="0"/>
        <v>PDS</v>
      </c>
      <c r="G28" s="28" t="str">
        <f t="shared" si="1"/>
        <v>TMD</v>
      </c>
    </row>
    <row r="29" spans="1:8" customFormat="1" ht="14.5">
      <c r="A29" s="23" t="s">
        <v>44</v>
      </c>
      <c r="B29" s="23" t="s">
        <v>45</v>
      </c>
      <c r="C29" s="23" t="s">
        <v>31</v>
      </c>
      <c r="D29" s="23" t="s">
        <v>46</v>
      </c>
      <c r="E29" s="32" t="s">
        <v>505</v>
      </c>
      <c r="F29" s="28" t="str">
        <f t="shared" si="0"/>
        <v>PDS</v>
      </c>
      <c r="G29" s="28" t="str">
        <f t="shared" si="1"/>
        <v>TMD</v>
      </c>
    </row>
    <row r="30" spans="1:8" customFormat="1" ht="14.5">
      <c r="A30" s="23" t="s">
        <v>399</v>
      </c>
      <c r="B30" s="23" t="s">
        <v>400</v>
      </c>
      <c r="C30" s="23" t="s">
        <v>65</v>
      </c>
      <c r="D30" s="23" t="s">
        <v>251</v>
      </c>
      <c r="E30" s="23" t="s">
        <v>445</v>
      </c>
      <c r="F30" s="28" t="str">
        <f t="shared" si="0"/>
        <v>PDS</v>
      </c>
      <c r="G30" s="28" t="str">
        <f t="shared" si="1"/>
        <v>TMD</v>
      </c>
    </row>
    <row r="31" spans="1:8" customFormat="1" ht="14.5">
      <c r="A31" s="23" t="s">
        <v>47</v>
      </c>
      <c r="B31" s="23" t="s">
        <v>48</v>
      </c>
      <c r="C31" s="23" t="s">
        <v>31</v>
      </c>
      <c r="D31" s="23" t="s">
        <v>49</v>
      </c>
      <c r="E31" s="30" t="s">
        <v>446</v>
      </c>
      <c r="F31" s="28" t="str">
        <f t="shared" si="0"/>
        <v>PDS</v>
      </c>
      <c r="G31" s="28" t="str">
        <f t="shared" si="1"/>
        <v>TMD</v>
      </c>
    </row>
    <row r="32" spans="1:8" customFormat="1" ht="14.5">
      <c r="A32" s="23" t="s">
        <v>50</v>
      </c>
      <c r="B32" s="23" t="s">
        <v>51</v>
      </c>
      <c r="C32" s="23" t="s">
        <v>27</v>
      </c>
      <c r="D32" s="23" t="s">
        <v>28</v>
      </c>
      <c r="E32" s="23" t="s">
        <v>447</v>
      </c>
      <c r="F32" s="28" t="str">
        <f t="shared" si="0"/>
        <v>PDS</v>
      </c>
      <c r="G32" s="28" t="str">
        <f t="shared" si="1"/>
        <v>TMD</v>
      </c>
    </row>
    <row r="33" spans="1:7" customFormat="1" ht="14.5">
      <c r="A33" s="23" t="s">
        <v>52</v>
      </c>
      <c r="B33" s="23" t="s">
        <v>53</v>
      </c>
      <c r="C33" s="23" t="s">
        <v>31</v>
      </c>
      <c r="D33" s="23" t="s">
        <v>32</v>
      </c>
      <c r="E33" s="23" t="s">
        <v>447</v>
      </c>
      <c r="F33" s="28" t="str">
        <f t="shared" si="0"/>
        <v>PDS</v>
      </c>
      <c r="G33" s="28" t="str">
        <f>HYPERLINK(CONCATENATE("https://doc.morningstar.com/LatestDoc.aspx?clientid=fnz&amp;key=9c0e4d166b60ffd3&amp;language=451&amp;documenttype=395&amp;market=1426&amp;investmenttype=1&amp;APIR=",A33),"TMD")</f>
        <v>TMD</v>
      </c>
    </row>
    <row r="34" spans="1:7" customFormat="1" ht="14.5">
      <c r="A34" s="23" t="s">
        <v>54</v>
      </c>
      <c r="B34" s="23" t="s">
        <v>55</v>
      </c>
      <c r="C34" s="23" t="s">
        <v>27</v>
      </c>
      <c r="D34" s="23" t="s">
        <v>28</v>
      </c>
      <c r="E34" s="23" t="s">
        <v>448</v>
      </c>
      <c r="F34" s="28" t="str">
        <f t="shared" si="0"/>
        <v>PDS</v>
      </c>
      <c r="G34" s="28" t="str">
        <f t="shared" si="1"/>
        <v>TMD</v>
      </c>
    </row>
    <row r="35" spans="1:7" customFormat="1" ht="14.5">
      <c r="A35" s="23" t="s">
        <v>56</v>
      </c>
      <c r="B35" s="23" t="s">
        <v>57</v>
      </c>
      <c r="C35" s="23" t="s">
        <v>27</v>
      </c>
      <c r="D35" s="23" t="s">
        <v>58</v>
      </c>
      <c r="E35" s="23" t="s">
        <v>448</v>
      </c>
      <c r="F35" s="28" t="str">
        <f t="shared" si="0"/>
        <v>PDS</v>
      </c>
      <c r="G35" s="28" t="str">
        <f t="shared" si="1"/>
        <v>TMD</v>
      </c>
    </row>
    <row r="36" spans="1:7" customFormat="1" ht="14.5">
      <c r="A36" s="23" t="s">
        <v>59</v>
      </c>
      <c r="B36" s="23" t="s">
        <v>60</v>
      </c>
      <c r="C36" s="23" t="s">
        <v>61</v>
      </c>
      <c r="D36" s="23" t="s">
        <v>62</v>
      </c>
      <c r="E36" s="23" t="s">
        <v>449</v>
      </c>
      <c r="F36" s="28" t="str">
        <f t="shared" si="0"/>
        <v>PDS</v>
      </c>
      <c r="G36" s="28" t="str">
        <f>HYPERLINK(CONCATENATE("https://doc.morningstar.com/LatestDoc.aspx?clientid=fnz&amp;key=9c0e4d166b60ffd3&amp;language=451&amp;documenttype=395&amp;market=1426&amp;investmenttype=1&amp;APIR=",A36),"TMD")</f>
        <v>TMD</v>
      </c>
    </row>
    <row r="37" spans="1:7" customFormat="1" ht="14.5">
      <c r="A37" s="23" t="s">
        <v>63</v>
      </c>
      <c r="B37" s="23" t="s">
        <v>64</v>
      </c>
      <c r="C37" s="23" t="s">
        <v>65</v>
      </c>
      <c r="D37" s="23" t="s">
        <v>66</v>
      </c>
      <c r="E37" s="23" t="s">
        <v>450</v>
      </c>
      <c r="F37" s="28" t="str">
        <f t="shared" si="0"/>
        <v>PDS</v>
      </c>
      <c r="G37" s="28" t="str">
        <f t="shared" si="1"/>
        <v>TMD</v>
      </c>
    </row>
    <row r="38" spans="1:7" customFormat="1" ht="14.5">
      <c r="A38" s="23" t="s">
        <v>67</v>
      </c>
      <c r="B38" s="23" t="s">
        <v>68</v>
      </c>
      <c r="C38" s="23" t="s">
        <v>27</v>
      </c>
      <c r="D38" s="23" t="s">
        <v>28</v>
      </c>
      <c r="E38" s="23" t="s">
        <v>451</v>
      </c>
      <c r="F38" s="28" t="str">
        <f t="shared" si="0"/>
        <v>PDS</v>
      </c>
      <c r="G38" s="28" t="str">
        <f t="shared" si="1"/>
        <v>TMD</v>
      </c>
    </row>
    <row r="39" spans="1:7" customFormat="1" ht="14.5">
      <c r="A39" s="23" t="s">
        <v>69</v>
      </c>
      <c r="B39" s="23" t="s">
        <v>70</v>
      </c>
      <c r="C39" s="23" t="s">
        <v>27</v>
      </c>
      <c r="D39" s="23" t="s">
        <v>71</v>
      </c>
      <c r="E39" s="23" t="s">
        <v>451</v>
      </c>
      <c r="F39" s="28" t="str">
        <f t="shared" si="0"/>
        <v>PDS</v>
      </c>
      <c r="G39" s="28" t="str">
        <f t="shared" si="1"/>
        <v>TMD</v>
      </c>
    </row>
    <row r="40" spans="1:7" customFormat="1" ht="14.5">
      <c r="A40" s="23" t="s">
        <v>514</v>
      </c>
      <c r="B40" s="23" t="s">
        <v>515</v>
      </c>
      <c r="C40" s="23" t="s">
        <v>27</v>
      </c>
      <c r="D40" s="23" t="s">
        <v>72</v>
      </c>
      <c r="E40" s="23" t="s">
        <v>451</v>
      </c>
      <c r="F40" s="28" t="str">
        <f t="shared" si="0"/>
        <v>PDS</v>
      </c>
      <c r="G40" s="28" t="str">
        <f t="shared" si="1"/>
        <v>TMD</v>
      </c>
    </row>
    <row r="41" spans="1:7" customFormat="1" ht="14.5">
      <c r="A41" s="23" t="s">
        <v>548</v>
      </c>
      <c r="B41" s="23" t="s">
        <v>549</v>
      </c>
      <c r="C41" s="23" t="s">
        <v>27</v>
      </c>
      <c r="D41" s="23" t="s">
        <v>24</v>
      </c>
      <c r="E41" s="23" t="s">
        <v>550</v>
      </c>
      <c r="F41" s="28" t="str">
        <f t="shared" si="0"/>
        <v>PDS</v>
      </c>
      <c r="G41" s="28" t="str">
        <f t="shared" si="1"/>
        <v>TMD</v>
      </c>
    </row>
    <row r="42" spans="1:7" customFormat="1" ht="14.5">
      <c r="A42" s="23" t="s">
        <v>73</v>
      </c>
      <c r="B42" s="23" t="s">
        <v>74</v>
      </c>
      <c r="C42" s="23" t="s">
        <v>31</v>
      </c>
      <c r="D42" s="23" t="s">
        <v>75</v>
      </c>
      <c r="E42" s="23" t="s">
        <v>452</v>
      </c>
      <c r="F42" s="28" t="str">
        <f t="shared" si="0"/>
        <v>PDS</v>
      </c>
      <c r="G42" s="28" t="str">
        <f t="shared" si="1"/>
        <v>TMD</v>
      </c>
    </row>
    <row r="43" spans="1:7" customFormat="1" ht="14.5">
      <c r="A43" s="23" t="s">
        <v>76</v>
      </c>
      <c r="B43" s="23" t="s">
        <v>77</v>
      </c>
      <c r="C43" s="23" t="s">
        <v>31</v>
      </c>
      <c r="D43" s="23" t="s">
        <v>32</v>
      </c>
      <c r="E43" s="23" t="s">
        <v>452</v>
      </c>
      <c r="F43" s="28" t="str">
        <f t="shared" si="0"/>
        <v>PDS</v>
      </c>
      <c r="G43" s="28" t="str">
        <f t="shared" si="1"/>
        <v>TMD</v>
      </c>
    </row>
    <row r="44" spans="1:7" customFormat="1" ht="14.5">
      <c r="A44" s="23" t="s">
        <v>78</v>
      </c>
      <c r="B44" s="23" t="s">
        <v>79</v>
      </c>
      <c r="C44" s="23" t="s">
        <v>31</v>
      </c>
      <c r="D44" s="23" t="s">
        <v>75</v>
      </c>
      <c r="E44" s="23" t="s">
        <v>452</v>
      </c>
      <c r="F44" s="28" t="str">
        <f t="shared" si="0"/>
        <v>PDS</v>
      </c>
      <c r="G44" s="28" t="str">
        <f t="shared" si="1"/>
        <v>TMD</v>
      </c>
    </row>
    <row r="45" spans="1:7" customFormat="1" ht="14.5">
      <c r="A45" s="23" t="s">
        <v>80</v>
      </c>
      <c r="B45" s="23" t="s">
        <v>81</v>
      </c>
      <c r="C45" s="23" t="s">
        <v>31</v>
      </c>
      <c r="D45" s="23" t="s">
        <v>82</v>
      </c>
      <c r="E45" s="23" t="s">
        <v>452</v>
      </c>
      <c r="F45" s="28" t="str">
        <f t="shared" si="0"/>
        <v>PDS</v>
      </c>
      <c r="G45" s="28" t="str">
        <f t="shared" si="1"/>
        <v>TMD</v>
      </c>
    </row>
    <row r="46" spans="1:7" customFormat="1" ht="14.5">
      <c r="A46" s="23" t="s">
        <v>83</v>
      </c>
      <c r="B46" s="23" t="s">
        <v>84</v>
      </c>
      <c r="C46" s="23" t="s">
        <v>31</v>
      </c>
      <c r="D46" s="23" t="s">
        <v>46</v>
      </c>
      <c r="E46" s="23" t="s">
        <v>452</v>
      </c>
      <c r="F46" s="28" t="str">
        <f t="shared" si="0"/>
        <v>PDS</v>
      </c>
      <c r="G46" s="28" t="str">
        <f t="shared" si="1"/>
        <v>TMD</v>
      </c>
    </row>
    <row r="47" spans="1:7" customFormat="1" ht="14.5">
      <c r="A47" s="23" t="s">
        <v>551</v>
      </c>
      <c r="B47" s="23" t="s">
        <v>552</v>
      </c>
      <c r="C47" s="23" t="s">
        <v>31</v>
      </c>
      <c r="D47" s="23" t="s">
        <v>46</v>
      </c>
      <c r="E47" s="23" t="s">
        <v>553</v>
      </c>
      <c r="F47" s="28" t="str">
        <f t="shared" si="0"/>
        <v>PDS</v>
      </c>
      <c r="G47" s="28" t="str">
        <f t="shared" si="1"/>
        <v>TMD</v>
      </c>
    </row>
    <row r="48" spans="1:7" customFormat="1" ht="14.5">
      <c r="A48" s="23" t="s">
        <v>85</v>
      </c>
      <c r="B48" s="23" t="s">
        <v>86</v>
      </c>
      <c r="C48" s="23" t="s">
        <v>27</v>
      </c>
      <c r="D48" s="23" t="s">
        <v>58</v>
      </c>
      <c r="E48" s="23" t="s">
        <v>453</v>
      </c>
      <c r="F48" s="28" t="str">
        <f t="shared" si="0"/>
        <v>PDS</v>
      </c>
      <c r="G48" s="28" t="str">
        <f t="shared" si="1"/>
        <v>TMD</v>
      </c>
    </row>
    <row r="49" spans="1:7" customFormat="1" ht="14.5">
      <c r="A49" s="23" t="s">
        <v>87</v>
      </c>
      <c r="B49" s="23" t="s">
        <v>88</v>
      </c>
      <c r="C49" s="23" t="s">
        <v>31</v>
      </c>
      <c r="D49" s="23" t="s">
        <v>75</v>
      </c>
      <c r="E49" s="31" t="s">
        <v>454</v>
      </c>
      <c r="F49" s="28" t="str">
        <f t="shared" si="0"/>
        <v>PDS</v>
      </c>
      <c r="G49" s="28" t="str">
        <f t="shared" si="1"/>
        <v>TMD</v>
      </c>
    </row>
    <row r="50" spans="1:7" customFormat="1" ht="14.5">
      <c r="A50" s="23" t="s">
        <v>89</v>
      </c>
      <c r="B50" s="23" t="s">
        <v>90</v>
      </c>
      <c r="C50" s="23" t="s">
        <v>31</v>
      </c>
      <c r="D50" s="23" t="s">
        <v>75</v>
      </c>
      <c r="E50" s="31" t="s">
        <v>454</v>
      </c>
      <c r="F50" s="28" t="str">
        <f t="shared" si="0"/>
        <v>PDS</v>
      </c>
      <c r="G50" s="28" t="str">
        <f t="shared" si="1"/>
        <v>TMD</v>
      </c>
    </row>
    <row r="51" spans="1:7" customFormat="1" ht="14.5">
      <c r="A51" s="23" t="s">
        <v>91</v>
      </c>
      <c r="B51" s="23" t="s">
        <v>92</v>
      </c>
      <c r="C51" s="23" t="s">
        <v>31</v>
      </c>
      <c r="D51" s="23" t="s">
        <v>82</v>
      </c>
      <c r="E51" s="31" t="s">
        <v>454</v>
      </c>
      <c r="F51" s="28" t="str">
        <f t="shared" si="0"/>
        <v>PDS</v>
      </c>
      <c r="G51" s="28" t="str">
        <f t="shared" si="1"/>
        <v>TMD</v>
      </c>
    </row>
    <row r="52" spans="1:7" customFormat="1" ht="14.5">
      <c r="A52" s="23" t="s">
        <v>93</v>
      </c>
      <c r="B52" s="23" t="s">
        <v>94</v>
      </c>
      <c r="C52" s="23" t="s">
        <v>65</v>
      </c>
      <c r="D52" s="23" t="s">
        <v>95</v>
      </c>
      <c r="E52" s="23" t="s">
        <v>455</v>
      </c>
      <c r="F52" s="28" t="str">
        <f t="shared" si="0"/>
        <v>PDS</v>
      </c>
      <c r="G52" s="28" t="str">
        <f t="shared" si="1"/>
        <v>TMD</v>
      </c>
    </row>
    <row r="53" spans="1:7" customFormat="1" ht="14.5">
      <c r="A53" s="23" t="s">
        <v>96</v>
      </c>
      <c r="B53" s="23" t="s">
        <v>97</v>
      </c>
      <c r="C53" s="23" t="s">
        <v>65</v>
      </c>
      <c r="D53" s="23" t="s">
        <v>95</v>
      </c>
      <c r="E53" s="23" t="s">
        <v>455</v>
      </c>
      <c r="F53" s="28" t="str">
        <f t="shared" si="0"/>
        <v>PDS</v>
      </c>
      <c r="G53" s="28" t="str">
        <f t="shared" si="1"/>
        <v>TMD</v>
      </c>
    </row>
    <row r="54" spans="1:7" customFormat="1" ht="14.5">
      <c r="A54" s="23" t="s">
        <v>554</v>
      </c>
      <c r="B54" s="23" t="s">
        <v>555</v>
      </c>
      <c r="C54" s="23" t="s">
        <v>65</v>
      </c>
      <c r="D54" s="23" t="s">
        <v>104</v>
      </c>
      <c r="E54" s="23" t="s">
        <v>556</v>
      </c>
      <c r="F54" s="28" t="str">
        <f t="shared" si="0"/>
        <v>PDS</v>
      </c>
      <c r="G54" s="28" t="str">
        <f t="shared" si="1"/>
        <v>TMD</v>
      </c>
    </row>
    <row r="55" spans="1:7" customFormat="1" ht="14.5">
      <c r="A55" s="23" t="s">
        <v>98</v>
      </c>
      <c r="B55" s="23" t="s">
        <v>99</v>
      </c>
      <c r="C55" s="23" t="s">
        <v>65</v>
      </c>
      <c r="D55" s="23" t="s">
        <v>95</v>
      </c>
      <c r="E55" s="31" t="s">
        <v>456</v>
      </c>
      <c r="F55" s="28" t="str">
        <f t="shared" si="0"/>
        <v>PDS</v>
      </c>
      <c r="G55" s="28" t="str">
        <f t="shared" si="1"/>
        <v>TMD</v>
      </c>
    </row>
    <row r="56" spans="1:7" customFormat="1" ht="14.5">
      <c r="A56" s="23" t="s">
        <v>100</v>
      </c>
      <c r="B56" s="23" t="s">
        <v>101</v>
      </c>
      <c r="C56" s="23" t="s">
        <v>27</v>
      </c>
      <c r="D56" s="23" t="s">
        <v>58</v>
      </c>
      <c r="E56" s="31" t="s">
        <v>456</v>
      </c>
      <c r="F56" s="28" t="str">
        <f t="shared" si="0"/>
        <v>PDS</v>
      </c>
      <c r="G56" s="28" t="str">
        <f t="shared" si="1"/>
        <v>TMD</v>
      </c>
    </row>
    <row r="57" spans="1:7" customFormat="1" ht="14.5">
      <c r="A57" s="23" t="s">
        <v>102</v>
      </c>
      <c r="B57" s="23" t="s">
        <v>103</v>
      </c>
      <c r="C57" s="23" t="s">
        <v>65</v>
      </c>
      <c r="D57" s="23" t="s">
        <v>104</v>
      </c>
      <c r="E57" s="31" t="s">
        <v>456</v>
      </c>
      <c r="F57" s="28" t="str">
        <f t="shared" si="0"/>
        <v>PDS</v>
      </c>
      <c r="G57" s="28" t="str">
        <f t="shared" si="1"/>
        <v>TMD</v>
      </c>
    </row>
    <row r="58" spans="1:7" customFormat="1" ht="14.5">
      <c r="A58" s="23" t="s">
        <v>105</v>
      </c>
      <c r="B58" s="23" t="s">
        <v>106</v>
      </c>
      <c r="C58" s="23" t="s">
        <v>27</v>
      </c>
      <c r="D58" s="23" t="s">
        <v>28</v>
      </c>
      <c r="E58" s="23" t="s">
        <v>457</v>
      </c>
      <c r="F58" s="28" t="str">
        <f t="shared" si="0"/>
        <v>PDS</v>
      </c>
      <c r="G58" s="28" t="str">
        <f t="shared" si="1"/>
        <v>TMD</v>
      </c>
    </row>
    <row r="59" spans="1:7" customFormat="1" ht="14.5">
      <c r="A59" s="23" t="s">
        <v>516</v>
      </c>
      <c r="B59" s="23" t="s">
        <v>517</v>
      </c>
      <c r="C59" s="23" t="s">
        <v>27</v>
      </c>
      <c r="D59" s="23" t="s">
        <v>168</v>
      </c>
      <c r="E59" s="23" t="s">
        <v>458</v>
      </c>
      <c r="F59" s="28" t="str">
        <f t="shared" si="0"/>
        <v>PDS</v>
      </c>
      <c r="G59" s="28" t="str">
        <f t="shared" si="1"/>
        <v>TMD</v>
      </c>
    </row>
    <row r="60" spans="1:7" customFormat="1" ht="14.5">
      <c r="A60" s="23" t="s">
        <v>401</v>
      </c>
      <c r="B60" s="23" t="s">
        <v>402</v>
      </c>
      <c r="C60" s="23" t="s">
        <v>27</v>
      </c>
      <c r="D60" s="23" t="s">
        <v>168</v>
      </c>
      <c r="E60" s="23" t="s">
        <v>458</v>
      </c>
      <c r="F60" s="28" t="str">
        <f t="shared" si="0"/>
        <v>PDS</v>
      </c>
      <c r="G60" s="28" t="str">
        <f t="shared" si="1"/>
        <v>TMD</v>
      </c>
    </row>
    <row r="61" spans="1:7" customFormat="1" ht="14.5">
      <c r="A61" s="23" t="s">
        <v>557</v>
      </c>
      <c r="B61" s="23" t="s">
        <v>558</v>
      </c>
      <c r="C61" s="23" t="s">
        <v>27</v>
      </c>
      <c r="D61" s="23" t="s">
        <v>39</v>
      </c>
      <c r="E61" s="23" t="s">
        <v>559</v>
      </c>
      <c r="F61" s="28" t="str">
        <f t="shared" si="0"/>
        <v>PDS</v>
      </c>
      <c r="G61" s="28" t="str">
        <f t="shared" si="1"/>
        <v>TMD</v>
      </c>
    </row>
    <row r="62" spans="1:7" customFormat="1" ht="14.5">
      <c r="A62" s="23" t="s">
        <v>107</v>
      </c>
      <c r="B62" s="23" t="s">
        <v>108</v>
      </c>
      <c r="C62" s="23" t="s">
        <v>23</v>
      </c>
      <c r="D62" s="23" t="s">
        <v>109</v>
      </c>
      <c r="E62" s="23" t="s">
        <v>459</v>
      </c>
      <c r="F62" s="28" t="str">
        <f t="shared" si="0"/>
        <v>PDS</v>
      </c>
      <c r="G62" s="28" t="str">
        <f t="shared" si="1"/>
        <v>TMD</v>
      </c>
    </row>
    <row r="63" spans="1:7" customFormat="1" ht="14.5">
      <c r="A63" s="23" t="s">
        <v>110</v>
      </c>
      <c r="B63" s="23" t="s">
        <v>111</v>
      </c>
      <c r="C63" s="23" t="s">
        <v>23</v>
      </c>
      <c r="D63" s="23" t="s">
        <v>24</v>
      </c>
      <c r="E63" s="23" t="s">
        <v>460</v>
      </c>
      <c r="F63" s="28" t="str">
        <f t="shared" si="0"/>
        <v>PDS</v>
      </c>
      <c r="G63" s="28" t="str">
        <f t="shared" si="1"/>
        <v>TMD</v>
      </c>
    </row>
    <row r="64" spans="1:7" customFormat="1" ht="14.5">
      <c r="A64" s="23" t="s">
        <v>112</v>
      </c>
      <c r="B64" s="23" t="s">
        <v>113</v>
      </c>
      <c r="C64" s="23" t="s">
        <v>23</v>
      </c>
      <c r="D64" s="23" t="s">
        <v>114</v>
      </c>
      <c r="E64" s="23" t="s">
        <v>460</v>
      </c>
      <c r="F64" s="28" t="str">
        <f t="shared" si="0"/>
        <v>PDS</v>
      </c>
      <c r="G64" s="28" t="str">
        <f t="shared" si="1"/>
        <v>TMD</v>
      </c>
    </row>
    <row r="65" spans="1:7" customFormat="1" ht="14.5">
      <c r="A65" s="23" t="s">
        <v>115</v>
      </c>
      <c r="B65" s="23" t="s">
        <v>116</v>
      </c>
      <c r="C65" s="23" t="s">
        <v>23</v>
      </c>
      <c r="D65" s="23" t="s">
        <v>24</v>
      </c>
      <c r="E65" s="23" t="s">
        <v>460</v>
      </c>
      <c r="F65" s="28" t="str">
        <f t="shared" si="0"/>
        <v>PDS</v>
      </c>
      <c r="G65" s="28" t="str">
        <f t="shared" si="1"/>
        <v>TMD</v>
      </c>
    </row>
    <row r="66" spans="1:7" customFormat="1" ht="14.5">
      <c r="A66" s="23" t="s">
        <v>117</v>
      </c>
      <c r="B66" s="23" t="s">
        <v>118</v>
      </c>
      <c r="C66" s="23" t="s">
        <v>23</v>
      </c>
      <c r="D66" s="23" t="s">
        <v>114</v>
      </c>
      <c r="E66" s="23" t="s">
        <v>460</v>
      </c>
      <c r="F66" s="28" t="str">
        <f t="shared" si="0"/>
        <v>PDS</v>
      </c>
      <c r="G66" s="28" t="str">
        <f t="shared" si="1"/>
        <v>TMD</v>
      </c>
    </row>
    <row r="67" spans="1:7" customFormat="1" ht="14.5">
      <c r="A67" s="23" t="s">
        <v>119</v>
      </c>
      <c r="B67" s="23" t="s">
        <v>120</v>
      </c>
      <c r="C67" s="23" t="s">
        <v>65</v>
      </c>
      <c r="D67" s="23" t="s">
        <v>121</v>
      </c>
      <c r="E67" s="23" t="s">
        <v>461</v>
      </c>
      <c r="F67" s="28" t="str">
        <f t="shared" si="0"/>
        <v>PDS</v>
      </c>
      <c r="G67" s="28" t="str">
        <f t="shared" si="1"/>
        <v>TMD</v>
      </c>
    </row>
    <row r="68" spans="1:7" customFormat="1" ht="14.5">
      <c r="A68" s="23" t="s">
        <v>122</v>
      </c>
      <c r="B68" s="23" t="s">
        <v>123</v>
      </c>
      <c r="C68" s="23" t="s">
        <v>65</v>
      </c>
      <c r="D68" s="23" t="s">
        <v>104</v>
      </c>
      <c r="E68" s="23" t="s">
        <v>461</v>
      </c>
      <c r="F68" s="28" t="str">
        <f t="shared" si="0"/>
        <v>PDS</v>
      </c>
      <c r="G68" s="28" t="str">
        <f t="shared" si="1"/>
        <v>TMD</v>
      </c>
    </row>
    <row r="69" spans="1:7" customFormat="1" ht="14.5">
      <c r="A69" s="23" t="s">
        <v>575</v>
      </c>
      <c r="B69" s="23" t="s">
        <v>576</v>
      </c>
      <c r="C69" s="23" t="s">
        <v>65</v>
      </c>
      <c r="D69" s="23" t="s">
        <v>95</v>
      </c>
      <c r="E69" s="23" t="s">
        <v>579</v>
      </c>
      <c r="F69" s="28" t="str">
        <f t="shared" si="0"/>
        <v>PDS</v>
      </c>
      <c r="G69" s="28" t="str">
        <f t="shared" si="1"/>
        <v>TMD</v>
      </c>
    </row>
    <row r="70" spans="1:7" customFormat="1" ht="14.5">
      <c r="A70" s="23" t="s">
        <v>577</v>
      </c>
      <c r="B70" s="23" t="s">
        <v>578</v>
      </c>
      <c r="C70" s="23" t="s">
        <v>65</v>
      </c>
      <c r="D70" s="23" t="s">
        <v>95</v>
      </c>
      <c r="E70" s="23" t="s">
        <v>579</v>
      </c>
      <c r="F70" s="28" t="str">
        <f t="shared" si="0"/>
        <v>PDS</v>
      </c>
      <c r="G70" s="28" t="str">
        <f t="shared" si="1"/>
        <v>TMD</v>
      </c>
    </row>
    <row r="71" spans="1:7" customFormat="1" ht="14.5">
      <c r="A71" s="23" t="s">
        <v>518</v>
      </c>
      <c r="B71" s="23" t="s">
        <v>519</v>
      </c>
      <c r="C71" s="23" t="s">
        <v>31</v>
      </c>
      <c r="D71" s="23" t="s">
        <v>46</v>
      </c>
      <c r="E71" s="23" t="s">
        <v>522</v>
      </c>
      <c r="F71" s="28" t="str">
        <f t="shared" si="0"/>
        <v>PDS</v>
      </c>
      <c r="G71" s="28" t="str">
        <f t="shared" si="1"/>
        <v>TMD</v>
      </c>
    </row>
    <row r="72" spans="1:7" customFormat="1" ht="14.5">
      <c r="A72" s="23" t="s">
        <v>520</v>
      </c>
      <c r="B72" s="23" t="s">
        <v>521</v>
      </c>
      <c r="C72" s="23" t="s">
        <v>31</v>
      </c>
      <c r="D72" s="23" t="s">
        <v>32</v>
      </c>
      <c r="E72" s="23" t="s">
        <v>522</v>
      </c>
      <c r="F72" s="28" t="str">
        <f t="shared" si="0"/>
        <v>PDS</v>
      </c>
      <c r="G72" s="28" t="str">
        <f t="shared" si="1"/>
        <v>TMD</v>
      </c>
    </row>
    <row r="73" spans="1:7" customFormat="1" ht="14.5">
      <c r="A73" s="23" t="s">
        <v>125</v>
      </c>
      <c r="B73" s="23" t="s">
        <v>126</v>
      </c>
      <c r="C73" s="23" t="s">
        <v>31</v>
      </c>
      <c r="D73" s="23" t="s">
        <v>46</v>
      </c>
      <c r="E73" s="23" t="s">
        <v>463</v>
      </c>
      <c r="F73" s="28" t="str">
        <f t="shared" si="0"/>
        <v>PDS</v>
      </c>
      <c r="G73" s="28" t="str">
        <f t="shared" si="1"/>
        <v>TMD</v>
      </c>
    </row>
    <row r="74" spans="1:7" customFormat="1" ht="14.5">
      <c r="A74" s="23" t="s">
        <v>523</v>
      </c>
      <c r="B74" s="23" t="s">
        <v>524</v>
      </c>
      <c r="C74" s="23" t="s">
        <v>31</v>
      </c>
      <c r="D74" s="23" t="s">
        <v>46</v>
      </c>
      <c r="E74" s="23" t="s">
        <v>525</v>
      </c>
      <c r="F74" s="28" t="str">
        <f t="shared" si="0"/>
        <v>PDS</v>
      </c>
      <c r="G74" s="28" t="str">
        <f t="shared" si="1"/>
        <v>TMD</v>
      </c>
    </row>
    <row r="75" spans="1:7" customFormat="1" ht="14.5">
      <c r="A75" s="23" t="s">
        <v>127</v>
      </c>
      <c r="B75" s="23" t="s">
        <v>128</v>
      </c>
      <c r="C75" s="23" t="s">
        <v>27</v>
      </c>
      <c r="D75" s="23" t="s">
        <v>71</v>
      </c>
      <c r="E75" s="23" t="s">
        <v>464</v>
      </c>
      <c r="F75" s="28" t="str">
        <f t="shared" si="0"/>
        <v>PDS</v>
      </c>
      <c r="G75" s="28" t="str">
        <f t="shared" si="1"/>
        <v>TMD</v>
      </c>
    </row>
    <row r="76" spans="1:7" customFormat="1" ht="14.5">
      <c r="A76" s="23" t="s">
        <v>129</v>
      </c>
      <c r="B76" s="23" t="s">
        <v>130</v>
      </c>
      <c r="C76" s="23" t="s">
        <v>27</v>
      </c>
      <c r="D76" s="23" t="s">
        <v>58</v>
      </c>
      <c r="E76" s="23" t="s">
        <v>464</v>
      </c>
      <c r="F76" s="28" t="str">
        <f t="shared" si="0"/>
        <v>PDS</v>
      </c>
      <c r="G76" s="28" t="str">
        <f t="shared" si="1"/>
        <v>TMD</v>
      </c>
    </row>
    <row r="77" spans="1:7" customFormat="1" ht="14.5">
      <c r="A77" s="23" t="s">
        <v>131</v>
      </c>
      <c r="B77" s="23" t="s">
        <v>132</v>
      </c>
      <c r="C77" s="23" t="s">
        <v>27</v>
      </c>
      <c r="D77" s="23" t="s">
        <v>72</v>
      </c>
      <c r="E77" s="23" t="s">
        <v>465</v>
      </c>
      <c r="F77" s="28" t="str">
        <f t="shared" si="0"/>
        <v>PDS</v>
      </c>
      <c r="G77" s="28" t="str">
        <f t="shared" si="1"/>
        <v>TMD</v>
      </c>
    </row>
    <row r="78" spans="1:7" customFormat="1" ht="14.5">
      <c r="A78" s="23" t="s">
        <v>133</v>
      </c>
      <c r="B78" s="23" t="s">
        <v>134</v>
      </c>
      <c r="C78" s="23" t="s">
        <v>31</v>
      </c>
      <c r="D78" s="23" t="s">
        <v>32</v>
      </c>
      <c r="E78" s="23" t="s">
        <v>466</v>
      </c>
      <c r="F78" s="28" t="str">
        <f t="shared" si="0"/>
        <v>PDS</v>
      </c>
      <c r="G78" s="28" t="str">
        <f>HYPERLINK(CONCATENATE("https://doc.morningstar.com/LatestDoc.aspx?clientid=fnz&amp;key=9c0e4d166b60ffd3&amp;language=451&amp;documenttype=395&amp;market=1426&amp;investmenttype=1&amp;APIR=",A78),"TMD")</f>
        <v>TMD</v>
      </c>
    </row>
    <row r="79" spans="1:7" customFormat="1" ht="14.5">
      <c r="A79" s="23" t="s">
        <v>135</v>
      </c>
      <c r="B79" s="23" t="s">
        <v>136</v>
      </c>
      <c r="C79" s="23" t="s">
        <v>61</v>
      </c>
      <c r="D79" s="23" t="s">
        <v>62</v>
      </c>
      <c r="E79" s="23" t="s">
        <v>467</v>
      </c>
      <c r="F79" s="28" t="str">
        <f t="shared" si="0"/>
        <v>PDS</v>
      </c>
      <c r="G79" s="28" t="str">
        <f t="shared" si="1"/>
        <v>TMD</v>
      </c>
    </row>
    <row r="80" spans="1:7" customFormat="1" ht="14.5">
      <c r="A80" s="23" t="s">
        <v>137</v>
      </c>
      <c r="B80" s="23" t="s">
        <v>138</v>
      </c>
      <c r="C80" s="23" t="s">
        <v>31</v>
      </c>
      <c r="D80" s="23" t="s">
        <v>32</v>
      </c>
      <c r="E80" s="23" t="s">
        <v>467</v>
      </c>
      <c r="F80" s="28" t="str">
        <f t="shared" si="0"/>
        <v>PDS</v>
      </c>
      <c r="G80" s="28" t="str">
        <f t="shared" si="1"/>
        <v>TMD</v>
      </c>
    </row>
    <row r="81" spans="1:7" customFormat="1" ht="14.5">
      <c r="A81" s="23" t="s">
        <v>139</v>
      </c>
      <c r="B81" s="23" t="s">
        <v>140</v>
      </c>
      <c r="C81" s="23" t="s">
        <v>31</v>
      </c>
      <c r="D81" s="23" t="s">
        <v>46</v>
      </c>
      <c r="E81" s="23" t="s">
        <v>467</v>
      </c>
      <c r="F81" s="28" t="str">
        <f t="shared" si="0"/>
        <v>PDS</v>
      </c>
      <c r="G81" s="28" t="str">
        <f t="shared" si="1"/>
        <v>TMD</v>
      </c>
    </row>
    <row r="82" spans="1:7" customFormat="1" ht="14.5">
      <c r="A82" s="23" t="s">
        <v>141</v>
      </c>
      <c r="B82" s="23" t="s">
        <v>142</v>
      </c>
      <c r="C82" s="23" t="s">
        <v>27</v>
      </c>
      <c r="D82" s="23" t="s">
        <v>28</v>
      </c>
      <c r="E82" s="23" t="s">
        <v>467</v>
      </c>
      <c r="F82" s="28" t="str">
        <f t="shared" si="0"/>
        <v>PDS</v>
      </c>
      <c r="G82" s="28" t="str">
        <f t="shared" si="1"/>
        <v>TMD</v>
      </c>
    </row>
    <row r="83" spans="1:7" customFormat="1" ht="14.5">
      <c r="A83" s="23" t="s">
        <v>143</v>
      </c>
      <c r="B83" s="23" t="s">
        <v>144</v>
      </c>
      <c r="C83" s="23" t="s">
        <v>31</v>
      </c>
      <c r="D83" s="23" t="s">
        <v>46</v>
      </c>
      <c r="E83" s="23" t="s">
        <v>468</v>
      </c>
      <c r="F83" s="28" t="str">
        <f t="shared" si="0"/>
        <v>PDS</v>
      </c>
      <c r="G83" s="28" t="str">
        <f t="shared" si="1"/>
        <v>TMD</v>
      </c>
    </row>
    <row r="84" spans="1:7" customFormat="1" ht="14.5">
      <c r="A84" s="23" t="s">
        <v>145</v>
      </c>
      <c r="B84" s="23" t="s">
        <v>146</v>
      </c>
      <c r="C84" s="23" t="s">
        <v>31</v>
      </c>
      <c r="D84" s="23" t="s">
        <v>46</v>
      </c>
      <c r="E84" s="23" t="s">
        <v>468</v>
      </c>
      <c r="F84" s="28" t="str">
        <f t="shared" si="0"/>
        <v>PDS</v>
      </c>
      <c r="G84" s="28" t="str">
        <f t="shared" si="1"/>
        <v>TMD</v>
      </c>
    </row>
    <row r="85" spans="1:7" customFormat="1" ht="14.5">
      <c r="A85" s="23" t="s">
        <v>147</v>
      </c>
      <c r="B85" s="23" t="s">
        <v>148</v>
      </c>
      <c r="C85" s="23" t="s">
        <v>149</v>
      </c>
      <c r="D85" s="23" t="s">
        <v>150</v>
      </c>
      <c r="E85" s="23" t="s">
        <v>468</v>
      </c>
      <c r="F85" s="28" t="str">
        <f t="shared" si="0"/>
        <v>PDS</v>
      </c>
      <c r="G85" s="28" t="str">
        <f t="shared" si="1"/>
        <v>TMD</v>
      </c>
    </row>
    <row r="86" spans="1:7" customFormat="1" ht="14.5">
      <c r="A86" s="23" t="s">
        <v>151</v>
      </c>
      <c r="B86" s="23" t="s">
        <v>152</v>
      </c>
      <c r="C86" s="23" t="s">
        <v>31</v>
      </c>
      <c r="D86" s="23" t="s">
        <v>32</v>
      </c>
      <c r="E86" s="23" t="s">
        <v>468</v>
      </c>
      <c r="F86" s="28" t="str">
        <f t="shared" si="0"/>
        <v>PDS</v>
      </c>
      <c r="G86" s="28" t="str">
        <f t="shared" si="1"/>
        <v>TMD</v>
      </c>
    </row>
    <row r="87" spans="1:7" customFormat="1" ht="14.5">
      <c r="A87" s="23" t="s">
        <v>153</v>
      </c>
      <c r="B87" s="23" t="s">
        <v>154</v>
      </c>
      <c r="C87" s="23" t="s">
        <v>31</v>
      </c>
      <c r="D87" s="23" t="s">
        <v>82</v>
      </c>
      <c r="E87" s="23" t="s">
        <v>468</v>
      </c>
      <c r="F87" s="28" t="str">
        <f t="shared" si="0"/>
        <v>PDS</v>
      </c>
      <c r="G87" s="28" t="str">
        <f t="shared" si="1"/>
        <v>TMD</v>
      </c>
    </row>
    <row r="88" spans="1:7" customFormat="1" ht="14.5">
      <c r="A88" s="23" t="s">
        <v>155</v>
      </c>
      <c r="B88" s="23" t="s">
        <v>156</v>
      </c>
      <c r="C88" s="23" t="s">
        <v>23</v>
      </c>
      <c r="D88" s="23" t="s">
        <v>24</v>
      </c>
      <c r="E88" s="23" t="s">
        <v>468</v>
      </c>
      <c r="F88" s="28" t="str">
        <f t="shared" si="0"/>
        <v>PDS</v>
      </c>
      <c r="G88" s="28" t="str">
        <f t="shared" si="1"/>
        <v>TMD</v>
      </c>
    </row>
    <row r="89" spans="1:7" customFormat="1" ht="14.5">
      <c r="A89" s="23" t="s">
        <v>157</v>
      </c>
      <c r="B89" s="23" t="s">
        <v>158</v>
      </c>
      <c r="C89" s="23" t="s">
        <v>23</v>
      </c>
      <c r="D89" s="23" t="s">
        <v>114</v>
      </c>
      <c r="E89" s="23" t="s">
        <v>468</v>
      </c>
      <c r="F89" s="28" t="str">
        <f t="shared" si="0"/>
        <v>PDS</v>
      </c>
      <c r="G89" s="28" t="str">
        <f t="shared" si="1"/>
        <v>TMD</v>
      </c>
    </row>
    <row r="90" spans="1:7" customFormat="1" ht="14.5">
      <c r="A90" s="23" t="s">
        <v>159</v>
      </c>
      <c r="B90" s="23" t="s">
        <v>160</v>
      </c>
      <c r="C90" s="23" t="s">
        <v>23</v>
      </c>
      <c r="D90" s="23" t="s">
        <v>161</v>
      </c>
      <c r="E90" s="23" t="s">
        <v>468</v>
      </c>
      <c r="F90" s="28" t="str">
        <f t="shared" si="0"/>
        <v>PDS</v>
      </c>
      <c r="G90" s="28" t="str">
        <f t="shared" si="1"/>
        <v>TMD</v>
      </c>
    </row>
    <row r="91" spans="1:7" customFormat="1" ht="14.5">
      <c r="A91" s="23" t="s">
        <v>162</v>
      </c>
      <c r="B91" s="23" t="s">
        <v>163</v>
      </c>
      <c r="C91" s="23" t="s">
        <v>23</v>
      </c>
      <c r="D91" s="23" t="s">
        <v>161</v>
      </c>
      <c r="E91" s="23" t="s">
        <v>468</v>
      </c>
      <c r="F91" s="28" t="str">
        <f t="shared" si="0"/>
        <v>PDS</v>
      </c>
      <c r="G91" s="28" t="str">
        <f t="shared" si="1"/>
        <v>TMD</v>
      </c>
    </row>
    <row r="92" spans="1:7" customFormat="1" ht="14.5">
      <c r="A92" s="23" t="s">
        <v>164</v>
      </c>
      <c r="B92" s="23" t="s">
        <v>165</v>
      </c>
      <c r="C92" s="23" t="s">
        <v>65</v>
      </c>
      <c r="D92" s="23" t="s">
        <v>95</v>
      </c>
      <c r="E92" s="23" t="s">
        <v>469</v>
      </c>
      <c r="F92" s="28" t="str">
        <f t="shared" si="0"/>
        <v>PDS</v>
      </c>
      <c r="G92" s="28" t="str">
        <f t="shared" si="1"/>
        <v>TMD</v>
      </c>
    </row>
    <row r="93" spans="1:7" customFormat="1" ht="14.5">
      <c r="A93" s="23" t="s">
        <v>166</v>
      </c>
      <c r="B93" s="23" t="s">
        <v>167</v>
      </c>
      <c r="C93" s="23" t="s">
        <v>27</v>
      </c>
      <c r="D93" s="23" t="s">
        <v>168</v>
      </c>
      <c r="E93" s="23" t="s">
        <v>469</v>
      </c>
      <c r="F93" s="28" t="str">
        <f t="shared" si="0"/>
        <v>PDS</v>
      </c>
      <c r="G93" s="28" t="str">
        <f t="shared" si="1"/>
        <v>TMD</v>
      </c>
    </row>
    <row r="94" spans="1:7" customFormat="1" ht="14.5">
      <c r="A94" s="23" t="s">
        <v>169</v>
      </c>
      <c r="B94" s="23" t="s">
        <v>170</v>
      </c>
      <c r="C94" s="23" t="s">
        <v>27</v>
      </c>
      <c r="D94" s="23" t="s">
        <v>71</v>
      </c>
      <c r="E94" s="23" t="s">
        <v>469</v>
      </c>
      <c r="F94" s="28" t="str">
        <f t="shared" si="0"/>
        <v>PDS</v>
      </c>
      <c r="G94" s="28" t="str">
        <f t="shared" si="1"/>
        <v>TMD</v>
      </c>
    </row>
    <row r="95" spans="1:7" customFormat="1" ht="14.5">
      <c r="A95" s="23" t="s">
        <v>171</v>
      </c>
      <c r="B95" s="23" t="s">
        <v>172</v>
      </c>
      <c r="C95" s="23" t="s">
        <v>61</v>
      </c>
      <c r="D95" s="23" t="s">
        <v>173</v>
      </c>
      <c r="E95" s="23" t="s">
        <v>469</v>
      </c>
      <c r="F95" s="28" t="str">
        <f t="shared" ref="F95:F178" si="2">HYPERLINK(CONCATENATE("https://doc.morningstar.com/LatestDoc.aspx?clientid=fnz&amp;key=9c0e4d166b60ffd3&amp;language=451&amp;documenttype=1&amp;market=1426&amp;investmenttype=1&amp;APIR=",A95),"PDS")</f>
        <v>PDS</v>
      </c>
      <c r="G95" s="28" t="str">
        <f t="shared" ref="G95:G178" si="3">HYPERLINK(CONCATENATE("https://doc.morningstar.com/LatestDoc.aspx?clientid=fnz&amp;key=9c0e4d166b60ffd3&amp;language=451&amp;documenttype=395&amp;market=1426&amp;investmenttype=1&amp;APIR=",A95),"TMD")</f>
        <v>TMD</v>
      </c>
    </row>
    <row r="96" spans="1:7" customFormat="1" ht="14.5">
      <c r="A96" s="23" t="s">
        <v>174</v>
      </c>
      <c r="B96" s="23" t="s">
        <v>175</v>
      </c>
      <c r="C96" s="23" t="s">
        <v>33</v>
      </c>
      <c r="D96" s="23" t="s">
        <v>176</v>
      </c>
      <c r="E96" s="23" t="s">
        <v>469</v>
      </c>
      <c r="F96" s="29" t="s">
        <v>177</v>
      </c>
      <c r="G96" s="29" t="s">
        <v>178</v>
      </c>
    </row>
    <row r="97" spans="1:7" customFormat="1" ht="14.5">
      <c r="A97" s="23" t="s">
        <v>179</v>
      </c>
      <c r="B97" s="23" t="s">
        <v>180</v>
      </c>
      <c r="C97" s="23" t="s">
        <v>33</v>
      </c>
      <c r="D97" s="23" t="s">
        <v>181</v>
      </c>
      <c r="E97" s="23" t="s">
        <v>469</v>
      </c>
      <c r="F97" s="29" t="s">
        <v>177</v>
      </c>
      <c r="G97" s="29" t="s">
        <v>178</v>
      </c>
    </row>
    <row r="98" spans="1:7" customFormat="1" ht="14.5">
      <c r="A98" s="23" t="s">
        <v>182</v>
      </c>
      <c r="B98" s="23" t="s">
        <v>183</v>
      </c>
      <c r="C98" s="23" t="s">
        <v>33</v>
      </c>
      <c r="D98" s="23" t="s">
        <v>184</v>
      </c>
      <c r="E98" s="23" t="s">
        <v>469</v>
      </c>
      <c r="F98" s="29" t="s">
        <v>177</v>
      </c>
      <c r="G98" s="29" t="s">
        <v>178</v>
      </c>
    </row>
    <row r="99" spans="1:7" customFormat="1" ht="14.5">
      <c r="A99" s="23" t="s">
        <v>185</v>
      </c>
      <c r="B99" s="23" t="s">
        <v>186</v>
      </c>
      <c r="C99" s="23" t="s">
        <v>33</v>
      </c>
      <c r="D99" s="23" t="s">
        <v>187</v>
      </c>
      <c r="E99" s="23" t="s">
        <v>469</v>
      </c>
      <c r="F99" s="29" t="s">
        <v>177</v>
      </c>
      <c r="G99" s="29" t="s">
        <v>178</v>
      </c>
    </row>
    <row r="100" spans="1:7" customFormat="1" ht="14.5">
      <c r="A100" s="23" t="s">
        <v>188</v>
      </c>
      <c r="B100" s="23" t="s">
        <v>189</v>
      </c>
      <c r="C100" s="23" t="s">
        <v>33</v>
      </c>
      <c r="D100" s="23" t="s">
        <v>190</v>
      </c>
      <c r="E100" s="23" t="s">
        <v>469</v>
      </c>
      <c r="F100" s="29" t="s">
        <v>177</v>
      </c>
      <c r="G100" s="29" t="s">
        <v>178</v>
      </c>
    </row>
    <row r="101" spans="1:7" customFormat="1" ht="14.5">
      <c r="A101" s="23" t="s">
        <v>191</v>
      </c>
      <c r="B101" s="23" t="s">
        <v>192</v>
      </c>
      <c r="C101" s="23" t="s">
        <v>27</v>
      </c>
      <c r="D101" s="23" t="s">
        <v>37</v>
      </c>
      <c r="E101" s="23" t="s">
        <v>468</v>
      </c>
      <c r="F101" s="28" t="str">
        <f t="shared" si="2"/>
        <v>PDS</v>
      </c>
      <c r="G101" s="28" t="str">
        <f t="shared" si="3"/>
        <v>TMD</v>
      </c>
    </row>
    <row r="102" spans="1:7" customFormat="1" ht="14.5">
      <c r="A102" s="23" t="s">
        <v>193</v>
      </c>
      <c r="B102" s="23" t="s">
        <v>194</v>
      </c>
      <c r="C102" s="23" t="s">
        <v>27</v>
      </c>
      <c r="D102" s="23" t="s">
        <v>39</v>
      </c>
      <c r="E102" s="23" t="s">
        <v>468</v>
      </c>
      <c r="F102" s="28" t="str">
        <f t="shared" si="2"/>
        <v>PDS</v>
      </c>
      <c r="G102" s="28" t="str">
        <f t="shared" si="3"/>
        <v>TMD</v>
      </c>
    </row>
    <row r="103" spans="1:7" customFormat="1" ht="14.5">
      <c r="A103" s="23" t="s">
        <v>195</v>
      </c>
      <c r="B103" s="23" t="s">
        <v>196</v>
      </c>
      <c r="C103" s="23" t="s">
        <v>61</v>
      </c>
      <c r="D103" s="23" t="s">
        <v>197</v>
      </c>
      <c r="E103" s="23" t="s">
        <v>506</v>
      </c>
      <c r="F103" s="28" t="str">
        <f t="shared" si="2"/>
        <v>PDS</v>
      </c>
      <c r="G103" s="28" t="str">
        <f t="shared" si="3"/>
        <v>TMD</v>
      </c>
    </row>
    <row r="104" spans="1:7" customFormat="1" ht="14.5">
      <c r="A104" s="23" t="s">
        <v>585</v>
      </c>
      <c r="B104" s="23" t="s">
        <v>590</v>
      </c>
      <c r="C104" s="23" t="s">
        <v>27</v>
      </c>
      <c r="D104" s="23" t="s">
        <v>28</v>
      </c>
      <c r="E104" s="23" t="s">
        <v>586</v>
      </c>
      <c r="F104" s="28" t="str">
        <f t="shared" si="2"/>
        <v>PDS</v>
      </c>
      <c r="G104" s="28" t="str">
        <f t="shared" si="3"/>
        <v>TMD</v>
      </c>
    </row>
    <row r="105" spans="1:7" customFormat="1" ht="14.5">
      <c r="A105" s="23" t="s">
        <v>198</v>
      </c>
      <c r="B105" s="23" t="s">
        <v>199</v>
      </c>
      <c r="C105" s="23" t="s">
        <v>27</v>
      </c>
      <c r="D105" s="23" t="s">
        <v>39</v>
      </c>
      <c r="E105" s="23" t="s">
        <v>470</v>
      </c>
      <c r="F105" s="28" t="str">
        <f t="shared" si="2"/>
        <v>PDS</v>
      </c>
      <c r="G105" s="28" t="str">
        <f t="shared" si="3"/>
        <v>TMD</v>
      </c>
    </row>
    <row r="106" spans="1:7" customFormat="1" ht="14.5">
      <c r="A106" s="23" t="s">
        <v>200</v>
      </c>
      <c r="B106" s="23" t="s">
        <v>201</v>
      </c>
      <c r="C106" s="23" t="s">
        <v>27</v>
      </c>
      <c r="D106" s="23" t="s">
        <v>168</v>
      </c>
      <c r="E106" s="23" t="s">
        <v>470</v>
      </c>
      <c r="F106" s="28" t="str">
        <f t="shared" si="2"/>
        <v>PDS</v>
      </c>
      <c r="G106" s="28" t="str">
        <f t="shared" si="3"/>
        <v>TMD</v>
      </c>
    </row>
    <row r="107" spans="1:7" customFormat="1" ht="14.5">
      <c r="A107" s="23" t="s">
        <v>202</v>
      </c>
      <c r="B107" s="23" t="s">
        <v>203</v>
      </c>
      <c r="C107" s="23" t="s">
        <v>27</v>
      </c>
      <c r="D107" s="23" t="s">
        <v>71</v>
      </c>
      <c r="E107" s="23" t="s">
        <v>470</v>
      </c>
      <c r="F107" s="28" t="str">
        <f t="shared" si="2"/>
        <v>PDS</v>
      </c>
      <c r="G107" s="28" t="str">
        <f t="shared" si="3"/>
        <v>TMD</v>
      </c>
    </row>
    <row r="108" spans="1:7" customFormat="1" ht="14.5">
      <c r="A108" s="23" t="s">
        <v>560</v>
      </c>
      <c r="B108" s="23" t="s">
        <v>561</v>
      </c>
      <c r="C108" s="23" t="s">
        <v>27</v>
      </c>
      <c r="D108" s="23" t="s">
        <v>58</v>
      </c>
      <c r="E108" s="23" t="s">
        <v>470</v>
      </c>
      <c r="F108" s="28" t="str">
        <f t="shared" si="2"/>
        <v>PDS</v>
      </c>
      <c r="G108" s="28" t="str">
        <f t="shared" si="3"/>
        <v>TMD</v>
      </c>
    </row>
    <row r="109" spans="1:7" customFormat="1" ht="14.5">
      <c r="A109" s="23" t="s">
        <v>204</v>
      </c>
      <c r="B109" s="23" t="s">
        <v>205</v>
      </c>
      <c r="C109" s="23" t="s">
        <v>31</v>
      </c>
      <c r="D109" s="23" t="s">
        <v>75</v>
      </c>
      <c r="E109" s="23" t="s">
        <v>471</v>
      </c>
      <c r="F109" s="28" t="str">
        <f t="shared" si="2"/>
        <v>PDS</v>
      </c>
      <c r="G109" s="28" t="str">
        <f t="shared" si="3"/>
        <v>TMD</v>
      </c>
    </row>
    <row r="110" spans="1:7" customFormat="1" ht="14.5">
      <c r="A110" s="23" t="s">
        <v>206</v>
      </c>
      <c r="B110" s="23" t="s">
        <v>207</v>
      </c>
      <c r="C110" s="23" t="s">
        <v>31</v>
      </c>
      <c r="D110" s="23" t="s">
        <v>75</v>
      </c>
      <c r="E110" s="23" t="s">
        <v>471</v>
      </c>
      <c r="F110" s="28" t="str">
        <f t="shared" si="2"/>
        <v>PDS</v>
      </c>
      <c r="G110" s="28" t="str">
        <f t="shared" si="3"/>
        <v>TMD</v>
      </c>
    </row>
    <row r="111" spans="1:7" customFormat="1" ht="14.5">
      <c r="A111" s="23" t="s">
        <v>208</v>
      </c>
      <c r="B111" s="23" t="s">
        <v>209</v>
      </c>
      <c r="C111" s="23" t="s">
        <v>210</v>
      </c>
      <c r="D111" s="23" t="s">
        <v>211</v>
      </c>
      <c r="E111" s="23" t="s">
        <v>472</v>
      </c>
      <c r="F111" s="28" t="str">
        <f t="shared" si="2"/>
        <v>PDS</v>
      </c>
      <c r="G111" s="28" t="str">
        <f t="shared" si="3"/>
        <v>TMD</v>
      </c>
    </row>
    <row r="112" spans="1:7" customFormat="1" ht="14.5">
      <c r="A112" s="23" t="s">
        <v>212</v>
      </c>
      <c r="B112" s="23" t="s">
        <v>213</v>
      </c>
      <c r="C112" s="23" t="s">
        <v>31</v>
      </c>
      <c r="D112" s="23" t="s">
        <v>75</v>
      </c>
      <c r="E112" s="23" t="s">
        <v>473</v>
      </c>
      <c r="F112" s="28" t="str">
        <f t="shared" si="2"/>
        <v>PDS</v>
      </c>
      <c r="G112" s="28" t="str">
        <f t="shared" si="3"/>
        <v>TMD</v>
      </c>
    </row>
    <row r="113" spans="1:7" customFormat="1" ht="14.5">
      <c r="A113" s="23" t="s">
        <v>214</v>
      </c>
      <c r="B113" s="23" t="s">
        <v>215</v>
      </c>
      <c r="C113" s="23" t="s">
        <v>27</v>
      </c>
      <c r="D113" s="23" t="s">
        <v>168</v>
      </c>
      <c r="E113" s="23" t="s">
        <v>473</v>
      </c>
      <c r="F113" s="28" t="str">
        <f t="shared" si="2"/>
        <v>PDS</v>
      </c>
      <c r="G113" s="28" t="str">
        <f t="shared" si="3"/>
        <v>TMD</v>
      </c>
    </row>
    <row r="114" spans="1:7" customFormat="1" ht="14.5">
      <c r="A114" s="23" t="s">
        <v>216</v>
      </c>
      <c r="B114" s="23" t="s">
        <v>217</v>
      </c>
      <c r="C114" s="23" t="s">
        <v>31</v>
      </c>
      <c r="D114" s="23" t="s">
        <v>82</v>
      </c>
      <c r="E114" s="23" t="s">
        <v>474</v>
      </c>
      <c r="F114" s="28" t="str">
        <f t="shared" si="2"/>
        <v>PDS</v>
      </c>
      <c r="G114" s="28" t="str">
        <f t="shared" si="3"/>
        <v>TMD</v>
      </c>
    </row>
    <row r="115" spans="1:7" customFormat="1" ht="14.5">
      <c r="A115" s="23" t="s">
        <v>124</v>
      </c>
      <c r="B115" s="23" t="s">
        <v>511</v>
      </c>
      <c r="C115" s="23" t="s">
        <v>27</v>
      </c>
      <c r="D115" s="23" t="s">
        <v>72</v>
      </c>
      <c r="E115" s="23" t="s">
        <v>462</v>
      </c>
      <c r="F115" s="29" t="str">
        <f t="shared" ref="F115:F120" si="4">HYPERLINK(CONCATENATE("https://doc.morningstar.com/LatestDoc.aspx?clientid=fnz&amp;key=9c0e4d166b60ffd3&amp;language=451&amp;documenttype=1&amp;market=1426&amp;investmenttype=1&amp;APIR=",A115),"PDS")</f>
        <v>PDS</v>
      </c>
      <c r="G115" s="29" t="str">
        <f t="shared" ref="G115:G120" si="5">HYPERLINK(CONCATENATE("https://doc.morningstar.com/LatestDoc.aspx?clientid=fnz&amp;key=9c0e4d166b60ffd3&amp;language=451&amp;documenttype=395&amp;market=1426&amp;investmenttype=1&amp;APIR=",A115),"TMD")</f>
        <v>TMD</v>
      </c>
    </row>
    <row r="116" spans="1:7" customFormat="1" ht="14.5">
      <c r="A116" s="23" t="s">
        <v>224</v>
      </c>
      <c r="B116" s="23" t="s">
        <v>225</v>
      </c>
      <c r="C116" s="23" t="s">
        <v>27</v>
      </c>
      <c r="D116" s="23" t="s">
        <v>28</v>
      </c>
      <c r="E116" s="23" t="s">
        <v>475</v>
      </c>
      <c r="F116" s="28" t="str">
        <f t="shared" si="4"/>
        <v>PDS</v>
      </c>
      <c r="G116" s="28" t="str">
        <f t="shared" si="5"/>
        <v>TMD</v>
      </c>
    </row>
    <row r="117" spans="1:7" customFormat="1" ht="14.5">
      <c r="A117" s="23" t="s">
        <v>591</v>
      </c>
      <c r="B117" s="23" t="s">
        <v>592</v>
      </c>
      <c r="C117" s="23" t="s">
        <v>31</v>
      </c>
      <c r="D117" s="23" t="s">
        <v>264</v>
      </c>
      <c r="E117" s="23" t="s">
        <v>593</v>
      </c>
      <c r="F117" s="28" t="str">
        <f t="shared" si="4"/>
        <v>PDS</v>
      </c>
      <c r="G117" s="28" t="str">
        <f t="shared" si="5"/>
        <v>TMD</v>
      </c>
    </row>
    <row r="118" spans="1:7" customFormat="1" ht="14.5">
      <c r="A118" s="23" t="s">
        <v>218</v>
      </c>
      <c r="B118" s="23" t="s">
        <v>219</v>
      </c>
      <c r="C118" s="23" t="s">
        <v>27</v>
      </c>
      <c r="D118" s="23" t="s">
        <v>72</v>
      </c>
      <c r="E118" s="23" t="s">
        <v>512</v>
      </c>
      <c r="F118" s="28" t="str">
        <f t="shared" si="4"/>
        <v>PDS</v>
      </c>
      <c r="G118" s="28" t="str">
        <f t="shared" si="5"/>
        <v>TMD</v>
      </c>
    </row>
    <row r="119" spans="1:7" customFormat="1" ht="14.5">
      <c r="A119" s="23" t="s">
        <v>220</v>
      </c>
      <c r="B119" s="23" t="s">
        <v>221</v>
      </c>
      <c r="C119" s="23" t="s">
        <v>27</v>
      </c>
      <c r="D119" s="23" t="s">
        <v>28</v>
      </c>
      <c r="E119" s="23" t="s">
        <v>507</v>
      </c>
      <c r="F119" s="28" t="str">
        <f t="shared" si="4"/>
        <v>PDS</v>
      </c>
      <c r="G119" s="28" t="str">
        <f t="shared" si="5"/>
        <v>TMD</v>
      </c>
    </row>
    <row r="120" spans="1:7" customFormat="1" ht="14.5">
      <c r="A120" s="23" t="s">
        <v>222</v>
      </c>
      <c r="B120" s="23" t="s">
        <v>223</v>
      </c>
      <c r="C120" s="23" t="s">
        <v>27</v>
      </c>
      <c r="D120" s="23" t="s">
        <v>71</v>
      </c>
      <c r="E120" s="23" t="s">
        <v>507</v>
      </c>
      <c r="F120" s="28" t="str">
        <f t="shared" si="4"/>
        <v>PDS</v>
      </c>
      <c r="G120" s="28" t="str">
        <f t="shared" si="5"/>
        <v>TMD</v>
      </c>
    </row>
    <row r="121" spans="1:7" customFormat="1" ht="14.5">
      <c r="A121" s="23" t="s">
        <v>226</v>
      </c>
      <c r="B121" s="23" t="s">
        <v>227</v>
      </c>
      <c r="C121" s="23" t="s">
        <v>61</v>
      </c>
      <c r="D121" s="23" t="s">
        <v>173</v>
      </c>
      <c r="E121" s="23" t="s">
        <v>476</v>
      </c>
      <c r="F121" s="28" t="str">
        <f t="shared" si="2"/>
        <v>PDS</v>
      </c>
      <c r="G121" s="28" t="str">
        <f t="shared" si="3"/>
        <v>TMD</v>
      </c>
    </row>
    <row r="122" spans="1:7" customFormat="1" ht="14.5">
      <c r="A122" s="23" t="s">
        <v>228</v>
      </c>
      <c r="B122" s="23" t="s">
        <v>229</v>
      </c>
      <c r="C122" s="23" t="s">
        <v>65</v>
      </c>
      <c r="D122" s="23" t="s">
        <v>230</v>
      </c>
      <c r="E122" s="23" t="s">
        <v>476</v>
      </c>
      <c r="F122" s="28" t="str">
        <f t="shared" si="2"/>
        <v>PDS</v>
      </c>
      <c r="G122" s="28" t="str">
        <f t="shared" si="3"/>
        <v>TMD</v>
      </c>
    </row>
    <row r="123" spans="1:7" customFormat="1" ht="14.5">
      <c r="A123" s="23" t="s">
        <v>231</v>
      </c>
      <c r="B123" s="23" t="s">
        <v>232</v>
      </c>
      <c r="C123" s="23" t="s">
        <v>65</v>
      </c>
      <c r="D123" s="23" t="s">
        <v>104</v>
      </c>
      <c r="E123" s="23" t="s">
        <v>477</v>
      </c>
      <c r="F123" s="28" t="str">
        <f t="shared" si="2"/>
        <v>PDS</v>
      </c>
      <c r="G123" s="28" t="str">
        <f t="shared" si="3"/>
        <v>TMD</v>
      </c>
    </row>
    <row r="124" spans="1:7" customFormat="1" ht="14.5">
      <c r="A124" s="23" t="s">
        <v>233</v>
      </c>
      <c r="B124" s="23" t="s">
        <v>234</v>
      </c>
      <c r="C124" s="23" t="s">
        <v>61</v>
      </c>
      <c r="D124" s="23" t="s">
        <v>197</v>
      </c>
      <c r="E124" s="23" t="s">
        <v>477</v>
      </c>
      <c r="F124" s="28" t="str">
        <f t="shared" si="2"/>
        <v>PDS</v>
      </c>
      <c r="G124" s="28" t="str">
        <f t="shared" si="3"/>
        <v>TMD</v>
      </c>
    </row>
    <row r="125" spans="1:7" customFormat="1" ht="14.5">
      <c r="A125" s="23" t="s">
        <v>235</v>
      </c>
      <c r="B125" s="23" t="s">
        <v>236</v>
      </c>
      <c r="C125" s="23" t="s">
        <v>27</v>
      </c>
      <c r="D125" s="23" t="s">
        <v>71</v>
      </c>
      <c r="E125" s="23" t="s">
        <v>477</v>
      </c>
      <c r="F125" s="28" t="str">
        <f t="shared" si="2"/>
        <v>PDS</v>
      </c>
      <c r="G125" s="28" t="str">
        <f t="shared" si="3"/>
        <v>TMD</v>
      </c>
    </row>
    <row r="126" spans="1:7" customFormat="1" ht="14.5">
      <c r="A126" s="23" t="s">
        <v>237</v>
      </c>
      <c r="B126" s="23" t="s">
        <v>238</v>
      </c>
      <c r="C126" s="23" t="s">
        <v>27</v>
      </c>
      <c r="D126" s="23" t="s">
        <v>28</v>
      </c>
      <c r="E126" s="23" t="s">
        <v>477</v>
      </c>
      <c r="F126" s="28" t="str">
        <f t="shared" si="2"/>
        <v>PDS</v>
      </c>
      <c r="G126" s="28" t="str">
        <f t="shared" si="3"/>
        <v>TMD</v>
      </c>
    </row>
    <row r="127" spans="1:7" customFormat="1" ht="14.5">
      <c r="A127" s="23" t="s">
        <v>239</v>
      </c>
      <c r="B127" s="23" t="s">
        <v>240</v>
      </c>
      <c r="C127" s="23" t="s">
        <v>27</v>
      </c>
      <c r="D127" s="23" t="s">
        <v>28</v>
      </c>
      <c r="E127" s="23" t="s">
        <v>477</v>
      </c>
      <c r="F127" s="28" t="str">
        <f t="shared" si="2"/>
        <v>PDS</v>
      </c>
      <c r="G127" s="28" t="str">
        <f t="shared" si="3"/>
        <v>TMD</v>
      </c>
    </row>
    <row r="128" spans="1:7" customFormat="1" ht="14.5">
      <c r="A128" s="23" t="s">
        <v>241</v>
      </c>
      <c r="B128" s="23" t="s">
        <v>242</v>
      </c>
      <c r="C128" s="23" t="s">
        <v>27</v>
      </c>
      <c r="D128" s="23" t="s">
        <v>71</v>
      </c>
      <c r="E128" s="23" t="s">
        <v>477</v>
      </c>
      <c r="F128" s="28" t="str">
        <f t="shared" si="2"/>
        <v>PDS</v>
      </c>
      <c r="G128" s="28" t="str">
        <f t="shared" si="3"/>
        <v>TMD</v>
      </c>
    </row>
    <row r="129" spans="1:7" customFormat="1" ht="14.5">
      <c r="A129" s="23" t="s">
        <v>243</v>
      </c>
      <c r="B129" s="23" t="s">
        <v>244</v>
      </c>
      <c r="C129" s="23" t="s">
        <v>65</v>
      </c>
      <c r="D129" s="23" t="s">
        <v>95</v>
      </c>
      <c r="E129" s="23" t="s">
        <v>477</v>
      </c>
      <c r="F129" s="28" t="str">
        <f t="shared" si="2"/>
        <v>PDS</v>
      </c>
      <c r="G129" s="28" t="str">
        <f t="shared" si="3"/>
        <v>TMD</v>
      </c>
    </row>
    <row r="130" spans="1:7" customFormat="1" ht="14.5">
      <c r="A130" s="23" t="s">
        <v>245</v>
      </c>
      <c r="B130" s="23" t="s">
        <v>246</v>
      </c>
      <c r="C130" s="23" t="s">
        <v>65</v>
      </c>
      <c r="D130" s="23" t="s">
        <v>95</v>
      </c>
      <c r="E130" s="23" t="s">
        <v>477</v>
      </c>
      <c r="F130" s="28" t="str">
        <f t="shared" si="2"/>
        <v>PDS</v>
      </c>
      <c r="G130" s="28" t="str">
        <f t="shared" si="3"/>
        <v>TMD</v>
      </c>
    </row>
    <row r="131" spans="1:7" customFormat="1" ht="14.5">
      <c r="A131" s="23" t="s">
        <v>562</v>
      </c>
      <c r="B131" s="23" t="s">
        <v>563</v>
      </c>
      <c r="C131" s="23" t="s">
        <v>65</v>
      </c>
      <c r="D131" s="23" t="s">
        <v>95</v>
      </c>
      <c r="E131" s="23" t="s">
        <v>564</v>
      </c>
      <c r="F131" s="28" t="str">
        <f t="shared" si="2"/>
        <v>PDS</v>
      </c>
      <c r="G131" s="28" t="str">
        <f t="shared" si="3"/>
        <v>TMD</v>
      </c>
    </row>
    <row r="132" spans="1:7" customFormat="1" ht="14.5">
      <c r="A132" s="23" t="s">
        <v>247</v>
      </c>
      <c r="B132" s="23" t="s">
        <v>248</v>
      </c>
      <c r="C132" s="23" t="s">
        <v>27</v>
      </c>
      <c r="D132" s="23" t="s">
        <v>58</v>
      </c>
      <c r="E132" s="23" t="s">
        <v>478</v>
      </c>
      <c r="F132" s="28" t="str">
        <f t="shared" si="2"/>
        <v>PDS</v>
      </c>
      <c r="G132" s="28" t="str">
        <f t="shared" si="3"/>
        <v>TMD</v>
      </c>
    </row>
    <row r="133" spans="1:7" customFormat="1" ht="14.5">
      <c r="A133" s="23" t="s">
        <v>430</v>
      </c>
      <c r="B133" s="23" t="s">
        <v>431</v>
      </c>
      <c r="C133" s="23" t="s">
        <v>27</v>
      </c>
      <c r="D133" s="23" t="s">
        <v>28</v>
      </c>
      <c r="E133" s="23" t="s">
        <v>432</v>
      </c>
      <c r="F133" s="28" t="str">
        <f t="shared" si="2"/>
        <v>PDS</v>
      </c>
      <c r="G133" s="28" t="str">
        <f t="shared" si="3"/>
        <v>TMD</v>
      </c>
    </row>
    <row r="134" spans="1:7" customFormat="1" ht="14.5">
      <c r="A134" s="23" t="s">
        <v>433</v>
      </c>
      <c r="B134" s="23" t="s">
        <v>434</v>
      </c>
      <c r="C134" s="23" t="s">
        <v>27</v>
      </c>
      <c r="D134" s="23" t="s">
        <v>71</v>
      </c>
      <c r="E134" s="23" t="s">
        <v>432</v>
      </c>
      <c r="F134" s="28" t="str">
        <f t="shared" si="2"/>
        <v>PDS</v>
      </c>
      <c r="G134" s="28" t="str">
        <f t="shared" si="3"/>
        <v>TMD</v>
      </c>
    </row>
    <row r="135" spans="1:7" customFormat="1" ht="14.5">
      <c r="A135" s="23" t="s">
        <v>435</v>
      </c>
      <c r="B135" s="23" t="s">
        <v>436</v>
      </c>
      <c r="C135" s="23" t="s">
        <v>27</v>
      </c>
      <c r="D135" s="23" t="s">
        <v>28</v>
      </c>
      <c r="E135" s="23" t="s">
        <v>432</v>
      </c>
      <c r="F135" s="28" t="str">
        <f t="shared" si="2"/>
        <v>PDS</v>
      </c>
      <c r="G135" s="28" t="str">
        <f t="shared" si="3"/>
        <v>TMD</v>
      </c>
    </row>
    <row r="136" spans="1:7" customFormat="1" ht="14.5">
      <c r="A136" s="23" t="s">
        <v>437</v>
      </c>
      <c r="B136" s="23" t="s">
        <v>438</v>
      </c>
      <c r="C136" s="23" t="s">
        <v>27</v>
      </c>
      <c r="D136" s="23" t="s">
        <v>28</v>
      </c>
      <c r="E136" s="23" t="s">
        <v>432</v>
      </c>
      <c r="F136" s="28" t="str">
        <f t="shared" si="2"/>
        <v>PDS</v>
      </c>
      <c r="G136" s="28" t="str">
        <f t="shared" si="3"/>
        <v>TMD</v>
      </c>
    </row>
    <row r="137" spans="1:7" customFormat="1" ht="14.5">
      <c r="A137" s="23" t="s">
        <v>439</v>
      </c>
      <c r="B137" s="23" t="s">
        <v>440</v>
      </c>
      <c r="C137" s="23" t="s">
        <v>27</v>
      </c>
      <c r="D137" s="23" t="s">
        <v>71</v>
      </c>
      <c r="E137" s="23" t="s">
        <v>432</v>
      </c>
      <c r="F137" s="28" t="str">
        <f t="shared" si="2"/>
        <v>PDS</v>
      </c>
      <c r="G137" s="28" t="str">
        <f t="shared" si="3"/>
        <v>TMD</v>
      </c>
    </row>
    <row r="138" spans="1:7" customFormat="1" ht="14.5">
      <c r="A138" s="23" t="s">
        <v>580</v>
      </c>
      <c r="B138" s="23" t="s">
        <v>581</v>
      </c>
      <c r="C138" s="23" t="s">
        <v>31</v>
      </c>
      <c r="D138" s="23" t="s">
        <v>32</v>
      </c>
      <c r="E138" s="23" t="s">
        <v>479</v>
      </c>
      <c r="F138" s="28" t="str">
        <f t="shared" si="2"/>
        <v>PDS</v>
      </c>
      <c r="G138" s="28" t="str">
        <f t="shared" si="3"/>
        <v>TMD</v>
      </c>
    </row>
    <row r="139" spans="1:7" customFormat="1" ht="14.5">
      <c r="A139" s="23" t="s">
        <v>582</v>
      </c>
      <c r="B139" s="23" t="s">
        <v>583</v>
      </c>
      <c r="C139" s="23" t="s">
        <v>65</v>
      </c>
      <c r="D139" s="23" t="s">
        <v>584</v>
      </c>
      <c r="E139" s="23" t="s">
        <v>479</v>
      </c>
      <c r="F139" s="28" t="str">
        <f t="shared" si="2"/>
        <v>PDS</v>
      </c>
      <c r="G139" s="28" t="str">
        <f t="shared" si="3"/>
        <v>TMD</v>
      </c>
    </row>
    <row r="140" spans="1:7" customFormat="1" ht="14.5">
      <c r="A140" s="23" t="s">
        <v>249</v>
      </c>
      <c r="B140" s="23" t="s">
        <v>250</v>
      </c>
      <c r="C140" s="23" t="s">
        <v>65</v>
      </c>
      <c r="D140" s="23" t="s">
        <v>251</v>
      </c>
      <c r="E140" s="23" t="s">
        <v>479</v>
      </c>
      <c r="F140" s="28" t="str">
        <f t="shared" si="2"/>
        <v>PDS</v>
      </c>
      <c r="G140" s="28" t="str">
        <f t="shared" si="3"/>
        <v>TMD</v>
      </c>
    </row>
    <row r="141" spans="1:7" customFormat="1" ht="14.5">
      <c r="A141" s="23" t="s">
        <v>252</v>
      </c>
      <c r="B141" s="23" t="s">
        <v>253</v>
      </c>
      <c r="C141" s="23" t="s">
        <v>23</v>
      </c>
      <c r="D141" s="23" t="s">
        <v>24</v>
      </c>
      <c r="E141" s="23" t="s">
        <v>444</v>
      </c>
      <c r="F141" s="28" t="str">
        <f t="shared" si="2"/>
        <v>PDS</v>
      </c>
      <c r="G141" s="28" t="str">
        <f t="shared" si="3"/>
        <v>TMD</v>
      </c>
    </row>
    <row r="142" spans="1:7" customFormat="1" ht="14.5">
      <c r="A142" s="23" t="s">
        <v>254</v>
      </c>
      <c r="B142" s="23" t="s">
        <v>255</v>
      </c>
      <c r="C142" s="23" t="s">
        <v>27</v>
      </c>
      <c r="D142" s="23" t="s">
        <v>71</v>
      </c>
      <c r="E142" s="23" t="s">
        <v>444</v>
      </c>
      <c r="F142" s="28" t="str">
        <f t="shared" si="2"/>
        <v>PDS</v>
      </c>
      <c r="G142" s="28" t="str">
        <f t="shared" si="3"/>
        <v>TMD</v>
      </c>
    </row>
    <row r="143" spans="1:7" customFormat="1" ht="14.5">
      <c r="A143" s="23" t="s">
        <v>256</v>
      </c>
      <c r="B143" s="23" t="s">
        <v>257</v>
      </c>
      <c r="C143" s="23" t="s">
        <v>27</v>
      </c>
      <c r="D143" s="23" t="s">
        <v>28</v>
      </c>
      <c r="E143" s="23" t="s">
        <v>444</v>
      </c>
      <c r="F143" s="28" t="str">
        <f t="shared" si="2"/>
        <v>PDS</v>
      </c>
      <c r="G143" s="28" t="str">
        <f t="shared" si="3"/>
        <v>TMD</v>
      </c>
    </row>
    <row r="144" spans="1:7" customFormat="1" ht="14.5">
      <c r="A144" s="23" t="s">
        <v>258</v>
      </c>
      <c r="B144" s="23" t="s">
        <v>259</v>
      </c>
      <c r="C144" s="23" t="s">
        <v>23</v>
      </c>
      <c r="D144" s="23" t="s">
        <v>24</v>
      </c>
      <c r="E144" s="23" t="s">
        <v>444</v>
      </c>
      <c r="F144" s="28" t="str">
        <f t="shared" si="2"/>
        <v>PDS</v>
      </c>
      <c r="G144" s="28" t="str">
        <f t="shared" si="3"/>
        <v>TMD</v>
      </c>
    </row>
    <row r="145" spans="1:7" customFormat="1" ht="14.5">
      <c r="A145" s="23" t="s">
        <v>260</v>
      </c>
      <c r="B145" s="23" t="s">
        <v>261</v>
      </c>
      <c r="C145" s="23" t="s">
        <v>23</v>
      </c>
      <c r="D145" s="23" t="s">
        <v>114</v>
      </c>
      <c r="E145" s="23" t="s">
        <v>444</v>
      </c>
      <c r="F145" s="28" t="str">
        <f t="shared" si="2"/>
        <v>PDS</v>
      </c>
      <c r="G145" s="28" t="str">
        <f t="shared" si="3"/>
        <v>TMD</v>
      </c>
    </row>
    <row r="146" spans="1:7" customFormat="1" ht="14.5">
      <c r="A146" s="23" t="s">
        <v>262</v>
      </c>
      <c r="B146" s="23" t="s">
        <v>263</v>
      </c>
      <c r="C146" s="23" t="s">
        <v>210</v>
      </c>
      <c r="D146" s="23" t="s">
        <v>264</v>
      </c>
      <c r="E146" s="32" t="s">
        <v>508</v>
      </c>
      <c r="F146" s="28" t="str">
        <f t="shared" si="2"/>
        <v>PDS</v>
      </c>
      <c r="G146" s="28" t="str">
        <f t="shared" si="3"/>
        <v>TMD</v>
      </c>
    </row>
    <row r="147" spans="1:7" customFormat="1" ht="14.5">
      <c r="A147" s="23" t="s">
        <v>265</v>
      </c>
      <c r="B147" s="23" t="s">
        <v>266</v>
      </c>
      <c r="C147" s="23" t="s">
        <v>31</v>
      </c>
      <c r="D147" s="23" t="s">
        <v>267</v>
      </c>
      <c r="E147" s="32" t="s">
        <v>508</v>
      </c>
      <c r="F147" s="28" t="str">
        <f t="shared" si="2"/>
        <v>PDS</v>
      </c>
      <c r="G147" s="28" t="str">
        <f t="shared" si="3"/>
        <v>TMD</v>
      </c>
    </row>
    <row r="148" spans="1:7" customFormat="1" ht="14.5">
      <c r="A148" s="23" t="s">
        <v>268</v>
      </c>
      <c r="B148" s="23" t="s">
        <v>269</v>
      </c>
      <c r="C148" s="23" t="s">
        <v>31</v>
      </c>
      <c r="D148" s="23" t="s">
        <v>32</v>
      </c>
      <c r="E148" s="32" t="s">
        <v>508</v>
      </c>
      <c r="F148" s="28" t="str">
        <f t="shared" si="2"/>
        <v>PDS</v>
      </c>
      <c r="G148" s="28" t="str">
        <f t="shared" si="3"/>
        <v>TMD</v>
      </c>
    </row>
    <row r="149" spans="1:7" customFormat="1" ht="14.5">
      <c r="A149" s="23" t="s">
        <v>270</v>
      </c>
      <c r="B149" s="23" t="s">
        <v>271</v>
      </c>
      <c r="C149" s="23" t="s">
        <v>61</v>
      </c>
      <c r="D149" s="23" t="s">
        <v>272</v>
      </c>
      <c r="E149" s="23" t="s">
        <v>480</v>
      </c>
      <c r="F149" s="28" t="str">
        <f t="shared" si="2"/>
        <v>PDS</v>
      </c>
      <c r="G149" s="28" t="str">
        <f t="shared" si="3"/>
        <v>TMD</v>
      </c>
    </row>
    <row r="150" spans="1:7" customFormat="1" ht="14.5">
      <c r="A150" s="23" t="s">
        <v>273</v>
      </c>
      <c r="B150" s="23" t="s">
        <v>274</v>
      </c>
      <c r="C150" s="23" t="s">
        <v>27</v>
      </c>
      <c r="D150" s="23" t="s">
        <v>71</v>
      </c>
      <c r="E150" s="23" t="s">
        <v>481</v>
      </c>
      <c r="F150" s="29" t="str">
        <f t="shared" si="2"/>
        <v>PDS</v>
      </c>
      <c r="G150" s="29" t="str">
        <f t="shared" si="3"/>
        <v>TMD</v>
      </c>
    </row>
    <row r="151" spans="1:7" customFormat="1" ht="14.5">
      <c r="A151" s="23" t="s">
        <v>275</v>
      </c>
      <c r="B151" s="23" t="s">
        <v>276</v>
      </c>
      <c r="C151" s="23" t="s">
        <v>27</v>
      </c>
      <c r="D151" s="23" t="s">
        <v>71</v>
      </c>
      <c r="E151" s="23" t="s">
        <v>482</v>
      </c>
      <c r="F151" s="28" t="str">
        <f t="shared" si="2"/>
        <v>PDS</v>
      </c>
      <c r="G151" s="28" t="str">
        <f t="shared" si="3"/>
        <v>TMD</v>
      </c>
    </row>
    <row r="152" spans="1:7" customFormat="1" ht="14.5">
      <c r="A152" s="23" t="s">
        <v>277</v>
      </c>
      <c r="B152" s="23" t="s">
        <v>278</v>
      </c>
      <c r="C152" s="23" t="s">
        <v>27</v>
      </c>
      <c r="D152" s="23" t="s">
        <v>28</v>
      </c>
      <c r="E152" s="23" t="s">
        <v>482</v>
      </c>
      <c r="F152" s="28" t="str">
        <f t="shared" si="2"/>
        <v>PDS</v>
      </c>
      <c r="G152" s="28" t="str">
        <f t="shared" si="3"/>
        <v>TMD</v>
      </c>
    </row>
    <row r="153" spans="1:7" customFormat="1" ht="14.5">
      <c r="A153" s="23" t="s">
        <v>403</v>
      </c>
      <c r="B153" s="23" t="s">
        <v>404</v>
      </c>
      <c r="C153" s="23" t="s">
        <v>33</v>
      </c>
      <c r="D153" s="23" t="s">
        <v>176</v>
      </c>
      <c r="E153" s="23" t="s">
        <v>483</v>
      </c>
      <c r="F153" s="28" t="str">
        <f t="shared" si="2"/>
        <v>PDS</v>
      </c>
      <c r="G153" s="28" t="str">
        <f t="shared" si="3"/>
        <v>TMD</v>
      </c>
    </row>
    <row r="154" spans="1:7" customFormat="1" ht="14.5">
      <c r="A154" s="23" t="s">
        <v>405</v>
      </c>
      <c r="B154" s="23" t="s">
        <v>406</v>
      </c>
      <c r="C154" s="23" t="s">
        <v>33</v>
      </c>
      <c r="D154" s="23" t="s">
        <v>187</v>
      </c>
      <c r="E154" s="23" t="s">
        <v>483</v>
      </c>
      <c r="F154" s="28" t="str">
        <f t="shared" si="2"/>
        <v>PDS</v>
      </c>
      <c r="G154" s="28" t="str">
        <f t="shared" si="3"/>
        <v>TMD</v>
      </c>
    </row>
    <row r="155" spans="1:7" customFormat="1" ht="14.5">
      <c r="A155" s="23" t="s">
        <v>407</v>
      </c>
      <c r="B155" s="23" t="s">
        <v>408</v>
      </c>
      <c r="C155" s="23" t="s">
        <v>33</v>
      </c>
      <c r="D155" s="23" t="s">
        <v>190</v>
      </c>
      <c r="E155" s="23" t="s">
        <v>483</v>
      </c>
      <c r="F155" s="28" t="str">
        <f t="shared" si="2"/>
        <v>PDS</v>
      </c>
      <c r="G155" s="28" t="str">
        <f t="shared" si="3"/>
        <v>TMD</v>
      </c>
    </row>
    <row r="156" spans="1:7" customFormat="1" ht="14.5">
      <c r="A156" s="23" t="s">
        <v>409</v>
      </c>
      <c r="B156" s="23" t="s">
        <v>410</v>
      </c>
      <c r="C156" s="23" t="s">
        <v>33</v>
      </c>
      <c r="D156" s="23" t="s">
        <v>181</v>
      </c>
      <c r="E156" s="23" t="s">
        <v>483</v>
      </c>
      <c r="F156" s="28" t="str">
        <f t="shared" si="2"/>
        <v>PDS</v>
      </c>
      <c r="G156" s="28" t="str">
        <f t="shared" si="3"/>
        <v>TMD</v>
      </c>
    </row>
    <row r="157" spans="1:7" customFormat="1" ht="14.5">
      <c r="A157" s="23" t="s">
        <v>411</v>
      </c>
      <c r="B157" s="23" t="s">
        <v>412</v>
      </c>
      <c r="C157" s="23" t="s">
        <v>33</v>
      </c>
      <c r="D157" s="23" t="s">
        <v>413</v>
      </c>
      <c r="E157" s="23" t="s">
        <v>483</v>
      </c>
      <c r="F157" s="28" t="str">
        <f t="shared" si="2"/>
        <v>PDS</v>
      </c>
      <c r="G157" s="28" t="str">
        <f t="shared" si="3"/>
        <v>TMD</v>
      </c>
    </row>
    <row r="158" spans="1:7" customFormat="1" ht="14.5">
      <c r="A158" s="23" t="s">
        <v>279</v>
      </c>
      <c r="B158" s="23" t="s">
        <v>280</v>
      </c>
      <c r="C158" s="23" t="s">
        <v>61</v>
      </c>
      <c r="D158" s="23" t="s">
        <v>281</v>
      </c>
      <c r="E158" s="23" t="s">
        <v>484</v>
      </c>
      <c r="F158" s="28" t="str">
        <f t="shared" si="2"/>
        <v>PDS</v>
      </c>
      <c r="G158" s="28" t="str">
        <f t="shared" si="3"/>
        <v>TMD</v>
      </c>
    </row>
    <row r="159" spans="1:7" customFormat="1" ht="14.5">
      <c r="A159" s="23" t="s">
        <v>282</v>
      </c>
      <c r="B159" s="23" t="s">
        <v>283</v>
      </c>
      <c r="C159" s="23" t="s">
        <v>27</v>
      </c>
      <c r="D159" s="23" t="s">
        <v>28</v>
      </c>
      <c r="E159" s="23" t="s">
        <v>485</v>
      </c>
      <c r="F159" s="28" t="str">
        <f t="shared" si="2"/>
        <v>PDS</v>
      </c>
      <c r="G159" s="28" t="str">
        <f t="shared" si="3"/>
        <v>TMD</v>
      </c>
    </row>
    <row r="160" spans="1:7" customFormat="1" ht="14.5">
      <c r="A160" s="23" t="s">
        <v>284</v>
      </c>
      <c r="B160" s="23" t="s">
        <v>285</v>
      </c>
      <c r="C160" s="23" t="s">
        <v>27</v>
      </c>
      <c r="D160" s="23" t="s">
        <v>71</v>
      </c>
      <c r="E160" s="23" t="s">
        <v>485</v>
      </c>
      <c r="F160" s="28" t="str">
        <f t="shared" si="2"/>
        <v>PDS</v>
      </c>
      <c r="G160" s="28" t="str">
        <f t="shared" si="3"/>
        <v>TMD</v>
      </c>
    </row>
    <row r="161" spans="1:7" customFormat="1" ht="14.5">
      <c r="A161" s="23" t="s">
        <v>286</v>
      </c>
      <c r="B161" s="23" t="s">
        <v>287</v>
      </c>
      <c r="C161" s="23" t="s">
        <v>31</v>
      </c>
      <c r="D161" s="23" t="s">
        <v>46</v>
      </c>
      <c r="E161" s="23" t="s">
        <v>486</v>
      </c>
      <c r="F161" s="28" t="str">
        <f t="shared" si="2"/>
        <v>PDS</v>
      </c>
      <c r="G161" s="28" t="str">
        <f t="shared" si="3"/>
        <v>TMD</v>
      </c>
    </row>
    <row r="162" spans="1:7" customFormat="1" ht="14.5">
      <c r="A162" s="23" t="s">
        <v>288</v>
      </c>
      <c r="B162" s="23" t="s">
        <v>289</v>
      </c>
      <c r="C162" s="23" t="s">
        <v>27</v>
      </c>
      <c r="D162" s="23" t="s">
        <v>58</v>
      </c>
      <c r="E162" s="23" t="s">
        <v>487</v>
      </c>
      <c r="F162" s="28" t="str">
        <f t="shared" si="2"/>
        <v>PDS</v>
      </c>
      <c r="G162" s="28" t="str">
        <f t="shared" si="3"/>
        <v>TMD</v>
      </c>
    </row>
    <row r="163" spans="1:7" customFormat="1" ht="14.5">
      <c r="A163" s="23" t="s">
        <v>290</v>
      </c>
      <c r="B163" s="23" t="s">
        <v>291</v>
      </c>
      <c r="C163" s="23" t="s">
        <v>292</v>
      </c>
      <c r="D163" s="23" t="s">
        <v>173</v>
      </c>
      <c r="E163" s="23" t="s">
        <v>488</v>
      </c>
      <c r="F163" s="28" t="str">
        <f t="shared" si="2"/>
        <v>PDS</v>
      </c>
      <c r="G163" s="28" t="str">
        <f t="shared" si="3"/>
        <v>TMD</v>
      </c>
    </row>
    <row r="164" spans="1:7" customFormat="1" ht="14.5">
      <c r="A164" s="23" t="s">
        <v>293</v>
      </c>
      <c r="B164" s="23" t="s">
        <v>294</v>
      </c>
      <c r="C164" s="23" t="s">
        <v>27</v>
      </c>
      <c r="D164" s="23" t="s">
        <v>211</v>
      </c>
      <c r="E164" s="23" t="s">
        <v>488</v>
      </c>
      <c r="F164" s="28" t="str">
        <f t="shared" si="2"/>
        <v>PDS</v>
      </c>
      <c r="G164" s="28" t="str">
        <f t="shared" si="3"/>
        <v>TMD</v>
      </c>
    </row>
    <row r="165" spans="1:7" customFormat="1" ht="14.5">
      <c r="A165" s="23" t="s">
        <v>295</v>
      </c>
      <c r="B165" s="23" t="s">
        <v>296</v>
      </c>
      <c r="C165" s="23" t="s">
        <v>31</v>
      </c>
      <c r="D165" s="23" t="s">
        <v>32</v>
      </c>
      <c r="E165" s="23" t="s">
        <v>510</v>
      </c>
      <c r="F165" s="28" t="str">
        <f t="shared" si="2"/>
        <v>PDS</v>
      </c>
      <c r="G165" s="28" t="str">
        <f t="shared" si="3"/>
        <v>TMD</v>
      </c>
    </row>
    <row r="166" spans="1:7" customFormat="1" ht="14.5">
      <c r="A166" s="23" t="s">
        <v>297</v>
      </c>
      <c r="B166" s="23" t="s">
        <v>298</v>
      </c>
      <c r="C166" s="23" t="s">
        <v>65</v>
      </c>
      <c r="D166" s="23" t="s">
        <v>299</v>
      </c>
      <c r="E166" s="23" t="s">
        <v>510</v>
      </c>
      <c r="F166" s="28" t="str">
        <f t="shared" si="2"/>
        <v>PDS</v>
      </c>
      <c r="G166" s="28" t="str">
        <f t="shared" si="3"/>
        <v>TMD</v>
      </c>
    </row>
    <row r="167" spans="1:7" customFormat="1" ht="14.5">
      <c r="A167" s="23" t="s">
        <v>300</v>
      </c>
      <c r="B167" s="23" t="s">
        <v>301</v>
      </c>
      <c r="C167" s="23" t="s">
        <v>65</v>
      </c>
      <c r="D167" s="23" t="s">
        <v>230</v>
      </c>
      <c r="E167" s="23" t="s">
        <v>510</v>
      </c>
      <c r="F167" s="28" t="str">
        <f t="shared" si="2"/>
        <v>PDS</v>
      </c>
      <c r="G167" s="28" t="str">
        <f t="shared" si="3"/>
        <v>TMD</v>
      </c>
    </row>
    <row r="168" spans="1:7" customFormat="1" ht="14.5">
      <c r="A168" s="23" t="s">
        <v>565</v>
      </c>
      <c r="B168" s="23" t="s">
        <v>566</v>
      </c>
      <c r="C168" s="23" t="s">
        <v>27</v>
      </c>
      <c r="D168" s="23" t="s">
        <v>168</v>
      </c>
      <c r="E168" s="23" t="s">
        <v>571</v>
      </c>
      <c r="F168" s="28" t="str">
        <f t="shared" si="2"/>
        <v>PDS</v>
      </c>
      <c r="G168" s="28" t="str">
        <f t="shared" si="3"/>
        <v>TMD</v>
      </c>
    </row>
    <row r="169" spans="1:7" customFormat="1" ht="14.5">
      <c r="A169" s="23" t="s">
        <v>567</v>
      </c>
      <c r="B169" s="23" t="s">
        <v>568</v>
      </c>
      <c r="C169" s="23" t="s">
        <v>27</v>
      </c>
      <c r="D169" s="23" t="s">
        <v>71</v>
      </c>
      <c r="E169" s="23" t="s">
        <v>571</v>
      </c>
      <c r="F169" s="28" t="str">
        <f t="shared" si="2"/>
        <v>PDS</v>
      </c>
      <c r="G169" s="28" t="str">
        <f t="shared" si="3"/>
        <v>TMD</v>
      </c>
    </row>
    <row r="170" spans="1:7" customFormat="1" ht="14.5">
      <c r="A170" s="23" t="s">
        <v>569</v>
      </c>
      <c r="B170" s="23" t="s">
        <v>570</v>
      </c>
      <c r="C170" s="23" t="s">
        <v>27</v>
      </c>
      <c r="D170" s="23" t="s">
        <v>72</v>
      </c>
      <c r="E170" s="23" t="s">
        <v>572</v>
      </c>
      <c r="F170" s="28" t="str">
        <f t="shared" si="2"/>
        <v>PDS</v>
      </c>
      <c r="G170" s="28" t="str">
        <f t="shared" si="3"/>
        <v>TMD</v>
      </c>
    </row>
    <row r="171" spans="1:7" customFormat="1" ht="14.5">
      <c r="A171" s="23" t="s">
        <v>302</v>
      </c>
      <c r="B171" s="23" t="s">
        <v>303</v>
      </c>
      <c r="C171" s="23" t="s">
        <v>65</v>
      </c>
      <c r="D171" s="23" t="s">
        <v>251</v>
      </c>
      <c r="E171" s="23" t="s">
        <v>489</v>
      </c>
      <c r="F171" s="28" t="str">
        <f t="shared" si="2"/>
        <v>PDS</v>
      </c>
      <c r="G171" s="28" t="str">
        <f t="shared" si="3"/>
        <v>TMD</v>
      </c>
    </row>
    <row r="172" spans="1:7" customFormat="1" ht="14.5">
      <c r="A172" s="23" t="s">
        <v>304</v>
      </c>
      <c r="B172" s="23" t="s">
        <v>305</v>
      </c>
      <c r="C172" s="23" t="s">
        <v>65</v>
      </c>
      <c r="D172" s="23" t="s">
        <v>251</v>
      </c>
      <c r="E172" s="23" t="s">
        <v>489</v>
      </c>
      <c r="F172" s="28" t="str">
        <f t="shared" si="2"/>
        <v>PDS</v>
      </c>
      <c r="G172" s="28" t="str">
        <f t="shared" si="3"/>
        <v>TMD</v>
      </c>
    </row>
    <row r="173" spans="1:7" customFormat="1" ht="14.5">
      <c r="A173" s="23" t="s">
        <v>306</v>
      </c>
      <c r="B173" s="23" t="s">
        <v>307</v>
      </c>
      <c r="C173" s="23" t="s">
        <v>149</v>
      </c>
      <c r="D173" s="23" t="s">
        <v>299</v>
      </c>
      <c r="E173" s="23" t="s">
        <v>489</v>
      </c>
      <c r="F173" s="28" t="str">
        <f t="shared" si="2"/>
        <v>PDS</v>
      </c>
      <c r="G173" s="28" t="str">
        <f t="shared" si="3"/>
        <v>TMD</v>
      </c>
    </row>
    <row r="174" spans="1:7" customFormat="1" ht="14.5">
      <c r="A174" s="23" t="s">
        <v>308</v>
      </c>
      <c r="B174" s="23" t="s">
        <v>309</v>
      </c>
      <c r="C174" s="23" t="s">
        <v>65</v>
      </c>
      <c r="D174" s="23" t="s">
        <v>104</v>
      </c>
      <c r="E174" s="23" t="s">
        <v>490</v>
      </c>
      <c r="F174" s="28" t="str">
        <f t="shared" si="2"/>
        <v>PDS</v>
      </c>
      <c r="G174" s="28" t="str">
        <f t="shared" si="3"/>
        <v>TMD</v>
      </c>
    </row>
    <row r="175" spans="1:7" customFormat="1" ht="14.5">
      <c r="A175" s="23" t="s">
        <v>310</v>
      </c>
      <c r="B175" s="23" t="s">
        <v>311</v>
      </c>
      <c r="C175" s="23" t="s">
        <v>65</v>
      </c>
      <c r="D175" s="23" t="s">
        <v>104</v>
      </c>
      <c r="E175" s="23" t="s">
        <v>490</v>
      </c>
      <c r="F175" s="28" t="str">
        <f t="shared" si="2"/>
        <v>PDS</v>
      </c>
      <c r="G175" s="28" t="str">
        <f t="shared" si="3"/>
        <v>TMD</v>
      </c>
    </row>
    <row r="176" spans="1:7" customFormat="1" ht="14.5">
      <c r="A176" s="23" t="s">
        <v>312</v>
      </c>
      <c r="B176" s="23" t="s">
        <v>313</v>
      </c>
      <c r="C176" s="23" t="s">
        <v>65</v>
      </c>
      <c r="D176" s="23" t="s">
        <v>95</v>
      </c>
      <c r="E176" s="23" t="s">
        <v>490</v>
      </c>
      <c r="F176" s="28" t="str">
        <f t="shared" si="2"/>
        <v>PDS</v>
      </c>
      <c r="G176" s="28" t="str">
        <f t="shared" si="3"/>
        <v>TMD</v>
      </c>
    </row>
    <row r="177" spans="1:7" customFormat="1" ht="14.5">
      <c r="A177" s="23" t="s">
        <v>314</v>
      </c>
      <c r="B177" s="23" t="s">
        <v>315</v>
      </c>
      <c r="C177" s="23" t="s">
        <v>210</v>
      </c>
      <c r="D177" s="23" t="s">
        <v>264</v>
      </c>
      <c r="E177" s="23" t="s">
        <v>491</v>
      </c>
      <c r="F177" s="28" t="str">
        <f t="shared" si="2"/>
        <v>PDS</v>
      </c>
      <c r="G177" s="28" t="str">
        <f t="shared" si="3"/>
        <v>TMD</v>
      </c>
    </row>
    <row r="178" spans="1:7" customFormat="1" ht="14.5">
      <c r="A178" s="23" t="s">
        <v>316</v>
      </c>
      <c r="B178" s="23" t="s">
        <v>317</v>
      </c>
      <c r="C178" s="23" t="s">
        <v>27</v>
      </c>
      <c r="D178" s="23" t="s">
        <v>28</v>
      </c>
      <c r="E178" s="23" t="s">
        <v>491</v>
      </c>
      <c r="F178" s="28" t="str">
        <f t="shared" si="2"/>
        <v>PDS</v>
      </c>
      <c r="G178" s="28" t="str">
        <f t="shared" si="3"/>
        <v>TMD</v>
      </c>
    </row>
    <row r="179" spans="1:7" customFormat="1" ht="14.5">
      <c r="A179" s="23" t="s">
        <v>318</v>
      </c>
      <c r="B179" s="23" t="s">
        <v>319</v>
      </c>
      <c r="C179" s="23" t="s">
        <v>31</v>
      </c>
      <c r="D179" s="23" t="s">
        <v>75</v>
      </c>
      <c r="E179" s="23" t="s">
        <v>492</v>
      </c>
      <c r="F179" s="28" t="str">
        <f t="shared" ref="F179:F220" si="6">HYPERLINK(CONCATENATE("https://doc.morningstar.com/LatestDoc.aspx?clientid=fnz&amp;key=9c0e4d166b60ffd3&amp;language=451&amp;documenttype=1&amp;market=1426&amp;investmenttype=1&amp;APIR=",A179),"PDS")</f>
        <v>PDS</v>
      </c>
      <c r="G179" s="28" t="str">
        <f t="shared" ref="G179:G220" si="7">HYPERLINK(CONCATENATE("https://doc.morningstar.com/LatestDoc.aspx?clientid=fnz&amp;key=9c0e4d166b60ffd3&amp;language=451&amp;documenttype=395&amp;market=1426&amp;investmenttype=1&amp;APIR=",A179),"TMD")</f>
        <v>TMD</v>
      </c>
    </row>
    <row r="180" spans="1:7" customFormat="1" ht="14.5">
      <c r="A180" s="23" t="s">
        <v>526</v>
      </c>
      <c r="B180" s="23" t="s">
        <v>527</v>
      </c>
      <c r="C180" s="23" t="s">
        <v>65</v>
      </c>
      <c r="D180" s="23" t="s">
        <v>251</v>
      </c>
      <c r="E180" s="23" t="s">
        <v>530</v>
      </c>
      <c r="F180" s="28" t="str">
        <f t="shared" si="6"/>
        <v>PDS</v>
      </c>
      <c r="G180" s="28" t="str">
        <f t="shared" si="7"/>
        <v>TMD</v>
      </c>
    </row>
    <row r="181" spans="1:7" customFormat="1" ht="14.5">
      <c r="A181" s="23" t="s">
        <v>528</v>
      </c>
      <c r="B181" s="23" t="s">
        <v>529</v>
      </c>
      <c r="C181" s="23" t="s">
        <v>27</v>
      </c>
      <c r="D181" s="23" t="s">
        <v>28</v>
      </c>
      <c r="E181" s="23" t="s">
        <v>530</v>
      </c>
      <c r="F181" s="28" t="str">
        <f t="shared" si="6"/>
        <v>PDS</v>
      </c>
      <c r="G181" s="28" t="str">
        <f t="shared" si="7"/>
        <v>TMD</v>
      </c>
    </row>
    <row r="182" spans="1:7" customFormat="1" ht="14.5">
      <c r="A182" s="23" t="s">
        <v>594</v>
      </c>
      <c r="B182" s="23" t="s">
        <v>595</v>
      </c>
      <c r="C182" s="23" t="s">
        <v>31</v>
      </c>
      <c r="D182" s="23" t="s">
        <v>46</v>
      </c>
      <c r="E182" s="23" t="s">
        <v>596</v>
      </c>
      <c r="F182" s="28" t="str">
        <f t="shared" si="6"/>
        <v>PDS</v>
      </c>
      <c r="G182" s="28" t="str">
        <f t="shared" si="7"/>
        <v>TMD</v>
      </c>
    </row>
    <row r="183" spans="1:7" customFormat="1" ht="14.5">
      <c r="A183" s="23" t="s">
        <v>320</v>
      </c>
      <c r="B183" s="23" t="s">
        <v>321</v>
      </c>
      <c r="C183" s="23" t="s">
        <v>23</v>
      </c>
      <c r="D183" s="23" t="s">
        <v>161</v>
      </c>
      <c r="E183" s="23" t="s">
        <v>493</v>
      </c>
      <c r="F183" s="28" t="str">
        <f t="shared" si="6"/>
        <v>PDS</v>
      </c>
      <c r="G183" s="28" t="str">
        <f t="shared" si="7"/>
        <v>TMD</v>
      </c>
    </row>
    <row r="184" spans="1:7" customFormat="1" ht="14.5">
      <c r="A184" s="23" t="s">
        <v>322</v>
      </c>
      <c r="B184" s="23" t="s">
        <v>323</v>
      </c>
      <c r="C184" s="23" t="s">
        <v>31</v>
      </c>
      <c r="D184" s="23" t="s">
        <v>49</v>
      </c>
      <c r="E184" s="23" t="s">
        <v>494</v>
      </c>
      <c r="F184" s="28" t="str">
        <f t="shared" si="6"/>
        <v>PDS</v>
      </c>
      <c r="G184" s="28" t="str">
        <f t="shared" si="7"/>
        <v>TMD</v>
      </c>
    </row>
    <row r="185" spans="1:7" customFormat="1" ht="14.5">
      <c r="A185" s="23" t="s">
        <v>324</v>
      </c>
      <c r="B185" s="23" t="s">
        <v>325</v>
      </c>
      <c r="C185" s="23" t="s">
        <v>31</v>
      </c>
      <c r="D185" s="23" t="s">
        <v>326</v>
      </c>
      <c r="E185" s="23" t="s">
        <v>494</v>
      </c>
      <c r="F185" s="28" t="str">
        <f t="shared" si="6"/>
        <v>PDS</v>
      </c>
      <c r="G185" s="28" t="str">
        <f t="shared" si="7"/>
        <v>TMD</v>
      </c>
    </row>
    <row r="186" spans="1:7" customFormat="1" ht="14.5">
      <c r="A186" s="23" t="s">
        <v>327</v>
      </c>
      <c r="B186" s="23" t="s">
        <v>328</v>
      </c>
      <c r="C186" s="23" t="s">
        <v>27</v>
      </c>
      <c r="D186" s="23" t="s">
        <v>39</v>
      </c>
      <c r="E186" s="23" t="s">
        <v>494</v>
      </c>
      <c r="F186" s="28" t="str">
        <f t="shared" si="6"/>
        <v>PDS</v>
      </c>
      <c r="G186" s="28" t="str">
        <f t="shared" si="7"/>
        <v>TMD</v>
      </c>
    </row>
    <row r="187" spans="1:7" customFormat="1" ht="14.5">
      <c r="A187" s="23" t="s">
        <v>329</v>
      </c>
      <c r="B187" s="23" t="s">
        <v>330</v>
      </c>
      <c r="C187" s="23" t="s">
        <v>27</v>
      </c>
      <c r="D187" s="23" t="s">
        <v>58</v>
      </c>
      <c r="E187" s="23" t="s">
        <v>494</v>
      </c>
      <c r="F187" s="28" t="str">
        <f t="shared" si="6"/>
        <v>PDS</v>
      </c>
      <c r="G187" s="28" t="str">
        <f t="shared" si="7"/>
        <v>TMD</v>
      </c>
    </row>
    <row r="188" spans="1:7" customFormat="1" ht="14.5">
      <c r="A188" s="23" t="s">
        <v>331</v>
      </c>
      <c r="B188" s="23" t="s">
        <v>332</v>
      </c>
      <c r="C188" s="23" t="s">
        <v>27</v>
      </c>
      <c r="D188" s="23" t="s">
        <v>71</v>
      </c>
      <c r="E188" s="23" t="s">
        <v>494</v>
      </c>
      <c r="F188" s="28" t="str">
        <f t="shared" si="6"/>
        <v>PDS</v>
      </c>
      <c r="G188" s="28" t="str">
        <f t="shared" si="7"/>
        <v>TMD</v>
      </c>
    </row>
    <row r="189" spans="1:7" customFormat="1" ht="14.5">
      <c r="A189" s="23" t="s">
        <v>333</v>
      </c>
      <c r="B189" s="23" t="s">
        <v>334</v>
      </c>
      <c r="C189" s="23" t="s">
        <v>23</v>
      </c>
      <c r="D189" s="23" t="s">
        <v>161</v>
      </c>
      <c r="E189" s="23" t="s">
        <v>495</v>
      </c>
      <c r="F189" s="28" t="str">
        <f t="shared" si="6"/>
        <v>PDS</v>
      </c>
      <c r="G189" s="28" t="str">
        <f t="shared" si="7"/>
        <v>TMD</v>
      </c>
    </row>
    <row r="190" spans="1:7" customFormat="1" ht="14.5">
      <c r="A190" s="23" t="s">
        <v>335</v>
      </c>
      <c r="B190" s="23" t="s">
        <v>336</v>
      </c>
      <c r="C190" s="23" t="s">
        <v>23</v>
      </c>
      <c r="D190" s="23" t="s">
        <v>161</v>
      </c>
      <c r="E190" s="23" t="s">
        <v>495</v>
      </c>
      <c r="F190" s="28" t="str">
        <f t="shared" si="6"/>
        <v>PDS</v>
      </c>
      <c r="G190" s="28" t="str">
        <f t="shared" si="7"/>
        <v>TMD</v>
      </c>
    </row>
    <row r="191" spans="1:7" customFormat="1" ht="14.5">
      <c r="A191" s="23" t="s">
        <v>337</v>
      </c>
      <c r="B191" s="23" t="s">
        <v>338</v>
      </c>
      <c r="C191" s="23" t="s">
        <v>23</v>
      </c>
      <c r="D191" s="23" t="s">
        <v>161</v>
      </c>
      <c r="E191" s="23" t="s">
        <v>495</v>
      </c>
      <c r="F191" s="28" t="str">
        <f t="shared" si="6"/>
        <v>PDS</v>
      </c>
      <c r="G191" s="28" t="str">
        <f t="shared" si="7"/>
        <v>TMD</v>
      </c>
    </row>
    <row r="192" spans="1:7" customFormat="1" ht="14.5">
      <c r="A192" s="23" t="s">
        <v>339</v>
      </c>
      <c r="B192" s="23" t="s">
        <v>340</v>
      </c>
      <c r="C192" s="23" t="s">
        <v>23</v>
      </c>
      <c r="D192" s="23" t="s">
        <v>161</v>
      </c>
      <c r="E192" s="23" t="s">
        <v>495</v>
      </c>
      <c r="F192" s="28" t="str">
        <f t="shared" si="6"/>
        <v>PDS</v>
      </c>
      <c r="G192" s="28" t="str">
        <f t="shared" si="7"/>
        <v>TMD</v>
      </c>
    </row>
    <row r="193" spans="1:7" customFormat="1" ht="14.5">
      <c r="A193" s="23" t="s">
        <v>341</v>
      </c>
      <c r="B193" s="23" t="s">
        <v>342</v>
      </c>
      <c r="C193" s="23" t="s">
        <v>27</v>
      </c>
      <c r="D193" s="23" t="s">
        <v>72</v>
      </c>
      <c r="E193" s="23" t="s">
        <v>509</v>
      </c>
      <c r="F193" s="28" t="str">
        <f t="shared" si="6"/>
        <v>PDS</v>
      </c>
      <c r="G193" s="28" t="str">
        <f t="shared" si="7"/>
        <v>TMD</v>
      </c>
    </row>
    <row r="194" spans="1:7" customFormat="1" ht="14.5">
      <c r="A194" s="23" t="s">
        <v>414</v>
      </c>
      <c r="B194" s="23" t="s">
        <v>415</v>
      </c>
      <c r="C194" s="23" t="s">
        <v>31</v>
      </c>
      <c r="D194" s="23" t="s">
        <v>32</v>
      </c>
      <c r="E194" s="23" t="s">
        <v>496</v>
      </c>
      <c r="F194" s="28" t="str">
        <f t="shared" si="6"/>
        <v>PDS</v>
      </c>
      <c r="G194" s="28" t="str">
        <f t="shared" si="7"/>
        <v>TMD</v>
      </c>
    </row>
    <row r="195" spans="1:7" customFormat="1" ht="14.5">
      <c r="A195" s="23" t="s">
        <v>416</v>
      </c>
      <c r="B195" s="23" t="s">
        <v>417</v>
      </c>
      <c r="C195" s="23" t="s">
        <v>61</v>
      </c>
      <c r="D195" s="23" t="s">
        <v>211</v>
      </c>
      <c r="E195" s="23" t="s">
        <v>496</v>
      </c>
      <c r="F195" s="28" t="str">
        <f t="shared" si="6"/>
        <v>PDS</v>
      </c>
      <c r="G195" s="28" t="str">
        <f t="shared" si="7"/>
        <v>TMD</v>
      </c>
    </row>
    <row r="196" spans="1:7" customFormat="1" ht="14.5">
      <c r="A196" s="23" t="s">
        <v>418</v>
      </c>
      <c r="B196" s="23" t="s">
        <v>419</v>
      </c>
      <c r="C196" s="23" t="s">
        <v>33</v>
      </c>
      <c r="D196" s="23" t="s">
        <v>34</v>
      </c>
      <c r="E196" s="23" t="s">
        <v>496</v>
      </c>
      <c r="F196" s="28" t="str">
        <f t="shared" si="6"/>
        <v>PDS</v>
      </c>
      <c r="G196" s="28" t="str">
        <f t="shared" si="7"/>
        <v>TMD</v>
      </c>
    </row>
    <row r="197" spans="1:7" customFormat="1" ht="14.5">
      <c r="A197" s="23" t="s">
        <v>420</v>
      </c>
      <c r="B197" s="23" t="s">
        <v>421</v>
      </c>
      <c r="C197" s="23" t="s">
        <v>65</v>
      </c>
      <c r="D197" s="23" t="s">
        <v>95</v>
      </c>
      <c r="E197" s="23" t="s">
        <v>496</v>
      </c>
      <c r="F197" s="28" t="str">
        <f t="shared" si="6"/>
        <v>PDS</v>
      </c>
      <c r="G197" s="28" t="str">
        <f t="shared" si="7"/>
        <v>TMD</v>
      </c>
    </row>
    <row r="198" spans="1:7" customFormat="1" ht="14.5">
      <c r="A198" s="23" t="s">
        <v>422</v>
      </c>
      <c r="B198" s="23" t="s">
        <v>423</v>
      </c>
      <c r="C198" s="23" t="s">
        <v>27</v>
      </c>
      <c r="D198" s="23" t="s">
        <v>28</v>
      </c>
      <c r="E198" s="23" t="s">
        <v>496</v>
      </c>
      <c r="F198" s="28" t="str">
        <f t="shared" si="6"/>
        <v>PDS</v>
      </c>
      <c r="G198" s="28" t="str">
        <f t="shared" si="7"/>
        <v>TMD</v>
      </c>
    </row>
    <row r="199" spans="1:7" customFormat="1" ht="14.5">
      <c r="A199" s="23" t="s">
        <v>424</v>
      </c>
      <c r="B199" s="23" t="s">
        <v>425</v>
      </c>
      <c r="C199" s="23" t="s">
        <v>27</v>
      </c>
      <c r="D199" s="23" t="s">
        <v>28</v>
      </c>
      <c r="E199" s="23" t="s">
        <v>496</v>
      </c>
      <c r="F199" s="28" t="str">
        <f t="shared" si="6"/>
        <v>PDS</v>
      </c>
      <c r="G199" s="28" t="str">
        <f t="shared" si="7"/>
        <v>TMD</v>
      </c>
    </row>
    <row r="200" spans="1:7" customFormat="1" ht="14.5">
      <c r="A200" s="23" t="s">
        <v>426</v>
      </c>
      <c r="B200" s="23" t="s">
        <v>427</v>
      </c>
      <c r="C200" s="23" t="s">
        <v>65</v>
      </c>
      <c r="D200" s="23" t="s">
        <v>251</v>
      </c>
      <c r="E200" s="23" t="s">
        <v>496</v>
      </c>
      <c r="F200" s="28" t="str">
        <f t="shared" si="6"/>
        <v>PDS</v>
      </c>
      <c r="G200" s="28" t="str">
        <f t="shared" si="7"/>
        <v>TMD</v>
      </c>
    </row>
    <row r="201" spans="1:7" customFormat="1" ht="14.5">
      <c r="A201" s="23" t="s">
        <v>428</v>
      </c>
      <c r="B201" s="23" t="s">
        <v>429</v>
      </c>
      <c r="C201" s="23" t="s">
        <v>65</v>
      </c>
      <c r="D201" s="23" t="s">
        <v>230</v>
      </c>
      <c r="E201" s="23" t="s">
        <v>496</v>
      </c>
      <c r="F201" s="28" t="str">
        <f t="shared" si="6"/>
        <v>PDS</v>
      </c>
      <c r="G201" s="28" t="str">
        <f t="shared" si="7"/>
        <v>TMD</v>
      </c>
    </row>
    <row r="202" spans="1:7" customFormat="1" ht="14.5">
      <c r="A202" s="23" t="s">
        <v>343</v>
      </c>
      <c r="B202" s="23" t="s">
        <v>573</v>
      </c>
      <c r="C202" s="23" t="s">
        <v>31</v>
      </c>
      <c r="D202" s="23" t="s">
        <v>46</v>
      </c>
      <c r="E202" s="23" t="s">
        <v>474</v>
      </c>
      <c r="F202" s="28" t="str">
        <f t="shared" si="6"/>
        <v>PDS</v>
      </c>
      <c r="G202" s="28" t="str">
        <f t="shared" si="7"/>
        <v>TMD</v>
      </c>
    </row>
    <row r="203" spans="1:7" customFormat="1" ht="14.5">
      <c r="A203" s="23" t="s">
        <v>344</v>
      </c>
      <c r="B203" s="23" t="s">
        <v>345</v>
      </c>
      <c r="C203" s="23" t="s">
        <v>23</v>
      </c>
      <c r="D203" s="23" t="s">
        <v>161</v>
      </c>
      <c r="E203" s="23" t="s">
        <v>474</v>
      </c>
      <c r="F203" s="28" t="str">
        <f t="shared" si="6"/>
        <v>PDS</v>
      </c>
      <c r="G203" s="28" t="str">
        <f t="shared" si="7"/>
        <v>TMD</v>
      </c>
    </row>
    <row r="204" spans="1:7" customFormat="1" ht="14.5">
      <c r="A204" s="23" t="s">
        <v>346</v>
      </c>
      <c r="B204" s="23" t="s">
        <v>347</v>
      </c>
      <c r="C204" s="23" t="s">
        <v>23</v>
      </c>
      <c r="D204" s="23" t="s">
        <v>109</v>
      </c>
      <c r="E204" s="23" t="s">
        <v>474</v>
      </c>
      <c r="F204" s="28" t="str">
        <f t="shared" si="6"/>
        <v>PDS</v>
      </c>
      <c r="G204" s="28" t="str">
        <f t="shared" si="7"/>
        <v>TMD</v>
      </c>
    </row>
    <row r="205" spans="1:7" customFormat="1" ht="14.5">
      <c r="A205" s="23" t="s">
        <v>348</v>
      </c>
      <c r="B205" s="23" t="s">
        <v>349</v>
      </c>
      <c r="C205" s="23" t="s">
        <v>27</v>
      </c>
      <c r="D205" s="23" t="s">
        <v>39</v>
      </c>
      <c r="E205" s="23" t="s">
        <v>497</v>
      </c>
      <c r="F205" s="28" t="str">
        <f t="shared" si="6"/>
        <v>PDS</v>
      </c>
      <c r="G205" s="28" t="str">
        <f t="shared" si="7"/>
        <v>TMD</v>
      </c>
    </row>
    <row r="206" spans="1:7" customFormat="1" ht="14.5">
      <c r="A206" s="23" t="s">
        <v>350</v>
      </c>
      <c r="B206" s="23" t="s">
        <v>351</v>
      </c>
      <c r="C206" s="23" t="s">
        <v>31</v>
      </c>
      <c r="D206" s="23" t="s">
        <v>32</v>
      </c>
      <c r="E206" s="30" t="s">
        <v>498</v>
      </c>
      <c r="F206" s="28" t="str">
        <f t="shared" si="6"/>
        <v>PDS</v>
      </c>
      <c r="G206" s="28" t="str">
        <f t="shared" si="7"/>
        <v>TMD</v>
      </c>
    </row>
    <row r="207" spans="1:7" customFormat="1" ht="14.5">
      <c r="A207" s="23" t="s">
        <v>352</v>
      </c>
      <c r="B207" s="23" t="s">
        <v>353</v>
      </c>
      <c r="C207" s="23" t="s">
        <v>31</v>
      </c>
      <c r="D207" s="23" t="s">
        <v>32</v>
      </c>
      <c r="E207" s="30" t="s">
        <v>498</v>
      </c>
      <c r="F207" s="28" t="str">
        <f t="shared" si="6"/>
        <v>PDS</v>
      </c>
      <c r="G207" s="28" t="str">
        <f t="shared" si="7"/>
        <v>TMD</v>
      </c>
    </row>
    <row r="208" spans="1:7" customFormat="1" ht="14.5">
      <c r="A208" s="23" t="s">
        <v>354</v>
      </c>
      <c r="B208" s="23" t="s">
        <v>355</v>
      </c>
      <c r="C208" s="23" t="s">
        <v>31</v>
      </c>
      <c r="D208" s="23" t="s">
        <v>46</v>
      </c>
      <c r="E208" s="23" t="s">
        <v>499</v>
      </c>
      <c r="F208" s="28" t="str">
        <f t="shared" si="6"/>
        <v>PDS</v>
      </c>
      <c r="G208" s="28" t="str">
        <f t="shared" si="7"/>
        <v>TMD</v>
      </c>
    </row>
    <row r="209" spans="1:8" customFormat="1" ht="14.5">
      <c r="A209" s="23" t="s">
        <v>587</v>
      </c>
      <c r="B209" s="23" t="s">
        <v>588</v>
      </c>
      <c r="C209" s="23" t="s">
        <v>27</v>
      </c>
      <c r="D209" s="23" t="s">
        <v>28</v>
      </c>
      <c r="E209" s="23" t="s">
        <v>500</v>
      </c>
      <c r="F209" s="28" t="str">
        <f t="shared" si="6"/>
        <v>PDS</v>
      </c>
      <c r="G209" s="28" t="str">
        <f t="shared" si="7"/>
        <v>TMD</v>
      </c>
    </row>
    <row r="210" spans="1:8" customFormat="1" ht="14.5">
      <c r="A210" s="23" t="s">
        <v>356</v>
      </c>
      <c r="B210" s="23" t="s">
        <v>357</v>
      </c>
      <c r="C210" s="23" t="s">
        <v>27</v>
      </c>
      <c r="D210" s="23" t="s">
        <v>28</v>
      </c>
      <c r="E210" s="23" t="s">
        <v>500</v>
      </c>
      <c r="F210" s="28" t="str">
        <f t="shared" si="6"/>
        <v>PDS</v>
      </c>
      <c r="G210" s="28" t="str">
        <f t="shared" si="7"/>
        <v>TMD</v>
      </c>
    </row>
    <row r="211" spans="1:8" customFormat="1" ht="14.5">
      <c r="A211" s="23" t="s">
        <v>358</v>
      </c>
      <c r="B211" s="23" t="s">
        <v>359</v>
      </c>
      <c r="C211" s="23" t="s">
        <v>27</v>
      </c>
      <c r="D211" s="23" t="s">
        <v>39</v>
      </c>
      <c r="E211" s="23" t="s">
        <v>468</v>
      </c>
      <c r="F211" s="28" t="str">
        <f t="shared" si="6"/>
        <v>PDS</v>
      </c>
      <c r="G211" s="28" t="str">
        <f t="shared" si="7"/>
        <v>TMD</v>
      </c>
    </row>
    <row r="212" spans="1:8" customFormat="1" ht="14.5">
      <c r="A212" s="23" t="s">
        <v>360</v>
      </c>
      <c r="B212" s="23" t="s">
        <v>361</v>
      </c>
      <c r="C212" s="23" t="s">
        <v>27</v>
      </c>
      <c r="D212" s="23" t="s">
        <v>168</v>
      </c>
      <c r="E212" s="23" t="s">
        <v>468</v>
      </c>
      <c r="F212" s="28" t="str">
        <f t="shared" si="6"/>
        <v>PDS</v>
      </c>
      <c r="G212" s="28" t="str">
        <f t="shared" si="7"/>
        <v>TMD</v>
      </c>
    </row>
    <row r="213" spans="1:8" customFormat="1" ht="14.5">
      <c r="A213" s="23" t="s">
        <v>362</v>
      </c>
      <c r="B213" s="23" t="s">
        <v>363</v>
      </c>
      <c r="C213" s="23" t="s">
        <v>27</v>
      </c>
      <c r="D213" s="23" t="s">
        <v>168</v>
      </c>
      <c r="E213" s="23" t="s">
        <v>468</v>
      </c>
      <c r="F213" s="28" t="str">
        <f t="shared" si="6"/>
        <v>PDS</v>
      </c>
      <c r="G213" s="28" t="str">
        <f t="shared" si="7"/>
        <v>TMD</v>
      </c>
    </row>
    <row r="214" spans="1:8" customFormat="1" ht="14.5">
      <c r="A214" s="23" t="s">
        <v>364</v>
      </c>
      <c r="B214" s="23" t="s">
        <v>365</v>
      </c>
      <c r="C214" s="23" t="s">
        <v>27</v>
      </c>
      <c r="D214" s="23" t="s">
        <v>366</v>
      </c>
      <c r="E214" s="23" t="s">
        <v>501</v>
      </c>
      <c r="F214" s="28" t="str">
        <f t="shared" si="6"/>
        <v>PDS</v>
      </c>
      <c r="G214" s="28" t="str">
        <f t="shared" si="7"/>
        <v>TMD</v>
      </c>
    </row>
    <row r="215" spans="1:8" customFormat="1" ht="14.5">
      <c r="A215" s="23" t="s">
        <v>367</v>
      </c>
      <c r="B215" s="23" t="s">
        <v>368</v>
      </c>
      <c r="C215" s="23" t="s">
        <v>27</v>
      </c>
      <c r="D215" s="23" t="s">
        <v>366</v>
      </c>
      <c r="E215" s="23" t="s">
        <v>501</v>
      </c>
      <c r="F215" s="28" t="str">
        <f t="shared" si="6"/>
        <v>PDS</v>
      </c>
      <c r="G215" s="28" t="str">
        <f t="shared" si="7"/>
        <v>TMD</v>
      </c>
    </row>
    <row r="216" spans="1:8" customFormat="1" ht="14.5">
      <c r="A216" s="23" t="s">
        <v>369</v>
      </c>
      <c r="B216" s="23" t="s">
        <v>370</v>
      </c>
      <c r="C216" s="23" t="s">
        <v>210</v>
      </c>
      <c r="D216" s="23" t="s">
        <v>264</v>
      </c>
      <c r="E216" s="23" t="s">
        <v>502</v>
      </c>
      <c r="F216" s="28" t="str">
        <f t="shared" si="6"/>
        <v>PDS</v>
      </c>
      <c r="G216" s="28" t="str">
        <f t="shared" si="7"/>
        <v>TMD</v>
      </c>
    </row>
    <row r="217" spans="1:8" customFormat="1" ht="14.5">
      <c r="A217" s="23" t="s">
        <v>371</v>
      </c>
      <c r="B217" s="23" t="s">
        <v>372</v>
      </c>
      <c r="C217" s="23" t="s">
        <v>65</v>
      </c>
      <c r="D217" s="23" t="s">
        <v>230</v>
      </c>
      <c r="E217" s="23" t="s">
        <v>503</v>
      </c>
      <c r="F217" s="28" t="str">
        <f t="shared" si="6"/>
        <v>PDS</v>
      </c>
      <c r="G217" s="28" t="str">
        <f t="shared" si="7"/>
        <v>TMD</v>
      </c>
    </row>
    <row r="218" spans="1:8" customFormat="1" ht="14.5">
      <c r="A218" s="23" t="s">
        <v>373</v>
      </c>
      <c r="B218" s="23" t="s">
        <v>374</v>
      </c>
      <c r="C218" s="23" t="s">
        <v>65</v>
      </c>
      <c r="D218" s="23" t="s">
        <v>104</v>
      </c>
      <c r="E218" s="23" t="s">
        <v>503</v>
      </c>
      <c r="F218" s="28" t="str">
        <f t="shared" si="6"/>
        <v>PDS</v>
      </c>
      <c r="G218" s="28" t="str">
        <f t="shared" si="7"/>
        <v>TMD</v>
      </c>
    </row>
    <row r="219" spans="1:8" customFormat="1" ht="14.5">
      <c r="A219" s="23" t="s">
        <v>531</v>
      </c>
      <c r="B219" s="23" t="s">
        <v>532</v>
      </c>
      <c r="C219" s="23" t="s">
        <v>65</v>
      </c>
      <c r="D219" s="23" t="s">
        <v>251</v>
      </c>
      <c r="E219" s="23" t="s">
        <v>535</v>
      </c>
      <c r="F219" s="28" t="str">
        <f t="shared" si="6"/>
        <v>PDS</v>
      </c>
      <c r="G219" s="28" t="str">
        <f t="shared" si="7"/>
        <v>TMD</v>
      </c>
    </row>
    <row r="220" spans="1:8" customFormat="1" ht="14.5">
      <c r="A220" s="23" t="s">
        <v>533</v>
      </c>
      <c r="B220" s="23" t="s">
        <v>534</v>
      </c>
      <c r="C220" s="23" t="s">
        <v>27</v>
      </c>
      <c r="D220" s="23" t="s">
        <v>72</v>
      </c>
      <c r="E220" s="23" t="s">
        <v>535</v>
      </c>
      <c r="F220" s="28" t="str">
        <f t="shared" si="6"/>
        <v>PDS</v>
      </c>
      <c r="G220" s="28" t="str">
        <f t="shared" si="7"/>
        <v>TMD</v>
      </c>
    </row>
    <row r="221" spans="1:8" customFormat="1" ht="14.5">
      <c r="A221" s="9"/>
      <c r="B221" s="9"/>
      <c r="C221" s="9"/>
      <c r="D221" s="9"/>
      <c r="E221" s="9"/>
      <c r="F221" s="18"/>
      <c r="G221" s="18"/>
      <c r="H221" s="9"/>
    </row>
    <row r="222" spans="1:8" customFormat="1" ht="14.5">
      <c r="A222" s="11" t="s">
        <v>375</v>
      </c>
      <c r="B222" s="6"/>
      <c r="C222" s="7"/>
      <c r="D222" s="7"/>
      <c r="E222" s="7"/>
      <c r="F222" s="16"/>
      <c r="G222" s="18"/>
      <c r="H222" s="9"/>
    </row>
    <row r="223" spans="1:8" customFormat="1" ht="27" customHeight="1">
      <c r="A223" s="22" t="s">
        <v>7</v>
      </c>
      <c r="B223" s="22" t="s">
        <v>376</v>
      </c>
      <c r="C223" s="22" t="s">
        <v>17</v>
      </c>
      <c r="D223" s="39" t="s">
        <v>8</v>
      </c>
      <c r="E223" s="39"/>
      <c r="F223" s="39"/>
      <c r="G223" s="17"/>
    </row>
    <row r="224" spans="1:8" customFormat="1" ht="14.5">
      <c r="A224" s="23"/>
      <c r="B224" s="23" t="s">
        <v>377</v>
      </c>
      <c r="C224" s="23" t="s">
        <v>33</v>
      </c>
      <c r="D224" s="34" t="s">
        <v>378</v>
      </c>
      <c r="E224" s="34"/>
      <c r="F224" s="34"/>
      <c r="G224" s="17"/>
    </row>
    <row r="225" spans="1:7" customFormat="1" ht="14.5">
      <c r="A225" s="23"/>
      <c r="B225" s="23" t="s">
        <v>379</v>
      </c>
      <c r="C225" s="23" t="s">
        <v>33</v>
      </c>
      <c r="D225" s="34" t="s">
        <v>378</v>
      </c>
      <c r="E225" s="34"/>
      <c r="F225" s="34"/>
      <c r="G225" s="17"/>
    </row>
    <row r="226" spans="1:7" customFormat="1" ht="14.5">
      <c r="A226" s="23"/>
      <c r="B226" s="23" t="s">
        <v>380</v>
      </c>
      <c r="C226" s="23" t="s">
        <v>33</v>
      </c>
      <c r="D226" s="34" t="s">
        <v>378</v>
      </c>
      <c r="E226" s="34"/>
      <c r="F226" s="34"/>
      <c r="G226" s="17"/>
    </row>
    <row r="227" spans="1:7" customFormat="1" ht="14.5">
      <c r="A227" s="23"/>
      <c r="B227" s="23" t="s">
        <v>381</v>
      </c>
      <c r="C227" s="23" t="s">
        <v>33</v>
      </c>
      <c r="D227" s="34" t="s">
        <v>378</v>
      </c>
      <c r="E227" s="34"/>
      <c r="F227" s="34"/>
      <c r="G227" s="17"/>
    </row>
    <row r="228" spans="1:7" customFormat="1" ht="14.5">
      <c r="A228" s="23"/>
      <c r="B228" s="23" t="s">
        <v>382</v>
      </c>
      <c r="C228" s="23" t="s">
        <v>33</v>
      </c>
      <c r="D228" s="34" t="s">
        <v>378</v>
      </c>
      <c r="E228" s="34"/>
      <c r="F228" s="34"/>
      <c r="G228" s="17"/>
    </row>
    <row r="229" spans="1:7" customFormat="1" ht="14.5">
      <c r="A229" s="23"/>
      <c r="B229" s="23" t="s">
        <v>383</v>
      </c>
      <c r="C229" s="23" t="s">
        <v>33</v>
      </c>
      <c r="D229" s="34" t="s">
        <v>378</v>
      </c>
      <c r="E229" s="34"/>
      <c r="F229" s="34"/>
      <c r="G229" s="17"/>
    </row>
    <row r="230" spans="1:7" customFormat="1" ht="14.5">
      <c r="A230" s="23"/>
      <c r="B230" s="23" t="s">
        <v>384</v>
      </c>
      <c r="C230" s="23" t="s">
        <v>33</v>
      </c>
      <c r="D230" s="34" t="s">
        <v>378</v>
      </c>
      <c r="E230" s="34"/>
      <c r="F230" s="34"/>
      <c r="G230" s="17"/>
    </row>
    <row r="231" spans="1:7" customFormat="1" ht="14.5">
      <c r="A231" s="23"/>
      <c r="B231" s="23" t="s">
        <v>386</v>
      </c>
      <c r="C231" s="23" t="s">
        <v>33</v>
      </c>
      <c r="D231" s="34" t="s">
        <v>378</v>
      </c>
      <c r="E231" s="34"/>
      <c r="F231" s="34"/>
      <c r="G231" s="17"/>
    </row>
    <row r="232" spans="1:7" customFormat="1" ht="14.5">
      <c r="A232" s="23"/>
      <c r="B232" s="23" t="s">
        <v>387</v>
      </c>
      <c r="C232" s="23" t="s">
        <v>33</v>
      </c>
      <c r="D232" s="34" t="s">
        <v>378</v>
      </c>
      <c r="E232" s="34"/>
      <c r="F232" s="34"/>
      <c r="G232" s="17"/>
    </row>
    <row r="233" spans="1:7" customFormat="1" ht="14.5">
      <c r="A233" s="23"/>
      <c r="B233" s="23" t="s">
        <v>388</v>
      </c>
      <c r="C233" s="23" t="s">
        <v>33</v>
      </c>
      <c r="D233" s="34" t="s">
        <v>378</v>
      </c>
      <c r="E233" s="34"/>
      <c r="F233" s="34"/>
      <c r="G233" s="17"/>
    </row>
    <row r="234" spans="1:7" customFormat="1" ht="14.5">
      <c r="A234" s="23"/>
      <c r="B234" s="23" t="s">
        <v>389</v>
      </c>
      <c r="C234" s="23" t="s">
        <v>33</v>
      </c>
      <c r="D234" s="34" t="s">
        <v>378</v>
      </c>
      <c r="E234" s="34"/>
      <c r="F234" s="34"/>
      <c r="G234" s="17"/>
    </row>
    <row r="235" spans="1:7" customFormat="1" ht="14.5">
      <c r="A235" s="23"/>
      <c r="B235" s="23" t="s">
        <v>390</v>
      </c>
      <c r="C235" s="23" t="s">
        <v>33</v>
      </c>
      <c r="D235" s="34" t="s">
        <v>378</v>
      </c>
      <c r="E235" s="34"/>
      <c r="F235" s="34"/>
      <c r="G235" s="17"/>
    </row>
    <row r="236" spans="1:7" customFormat="1" ht="14.5">
      <c r="A236" s="23"/>
      <c r="B236" s="23" t="s">
        <v>391</v>
      </c>
      <c r="C236" s="23" t="s">
        <v>33</v>
      </c>
      <c r="D236" s="34" t="s">
        <v>378</v>
      </c>
      <c r="E236" s="34"/>
      <c r="F236" s="34"/>
      <c r="G236" s="17"/>
    </row>
    <row r="237" spans="1:7" customFormat="1" ht="14.5">
      <c r="A237" s="23"/>
      <c r="B237" s="23" t="s">
        <v>392</v>
      </c>
      <c r="C237" s="23" t="s">
        <v>33</v>
      </c>
      <c r="D237" s="34" t="s">
        <v>378</v>
      </c>
      <c r="E237" s="34"/>
      <c r="F237" s="34"/>
      <c r="G237" s="17"/>
    </row>
    <row r="238" spans="1:7" customFormat="1" ht="14.5">
      <c r="A238" s="23"/>
      <c r="B238" s="23" t="s">
        <v>393</v>
      </c>
      <c r="C238" s="23" t="s">
        <v>33</v>
      </c>
      <c r="D238" s="34" t="s">
        <v>378</v>
      </c>
      <c r="E238" s="34"/>
      <c r="F238" s="34"/>
      <c r="G238" s="17"/>
    </row>
    <row r="239" spans="1:7" customFormat="1" ht="14.5">
      <c r="A239" s="23"/>
      <c r="B239" s="23" t="s">
        <v>394</v>
      </c>
      <c r="C239" s="23" t="s">
        <v>33</v>
      </c>
      <c r="D239" s="34" t="s">
        <v>378</v>
      </c>
      <c r="E239" s="34"/>
      <c r="F239" s="34"/>
      <c r="G239" s="17"/>
    </row>
    <row r="240" spans="1:7" customFormat="1" ht="14.5">
      <c r="A240" s="23"/>
      <c r="B240" s="23" t="s">
        <v>395</v>
      </c>
      <c r="C240" s="23" t="s">
        <v>33</v>
      </c>
      <c r="D240" s="34" t="s">
        <v>378</v>
      </c>
      <c r="E240" s="34"/>
      <c r="F240" s="34"/>
      <c r="G240" s="17"/>
    </row>
    <row r="241" spans="1:7" customFormat="1" ht="14.5">
      <c r="A241" s="23"/>
      <c r="B241" s="23" t="s">
        <v>396</v>
      </c>
      <c r="C241" s="23" t="s">
        <v>33</v>
      </c>
      <c r="D241" s="34" t="s">
        <v>378</v>
      </c>
      <c r="E241" s="34"/>
      <c r="F241" s="34"/>
      <c r="G241" s="17"/>
    </row>
    <row r="242" spans="1:7" customFormat="1" ht="14.5">
      <c r="A242" s="23"/>
      <c r="B242" s="23" t="s">
        <v>397</v>
      </c>
      <c r="C242" s="23" t="s">
        <v>33</v>
      </c>
      <c r="D242" s="34" t="s">
        <v>378</v>
      </c>
      <c r="E242" s="34"/>
      <c r="F242" s="34"/>
      <c r="G242" s="17"/>
    </row>
    <row r="243" spans="1:7" customFormat="1" ht="14.5">
      <c r="A243" s="23"/>
      <c r="B243" s="23" t="s">
        <v>398</v>
      </c>
      <c r="C243" s="23" t="s">
        <v>33</v>
      </c>
      <c r="D243" s="34" t="s">
        <v>378</v>
      </c>
      <c r="E243" s="34"/>
      <c r="F243" s="34"/>
      <c r="G243" s="17"/>
    </row>
    <row r="244" spans="1:7" customFormat="1" ht="14.5">
      <c r="A244" s="23"/>
      <c r="B244" s="23" t="s">
        <v>536</v>
      </c>
      <c r="C244" s="23" t="s">
        <v>33</v>
      </c>
      <c r="D244" s="34" t="s">
        <v>378</v>
      </c>
      <c r="E244" s="34"/>
      <c r="F244" s="34"/>
      <c r="G244" s="17"/>
    </row>
    <row r="245" spans="1:7" customFormat="1" ht="14.5">
      <c r="A245" s="23"/>
      <c r="B245" s="23" t="s">
        <v>537</v>
      </c>
      <c r="C245" s="23" t="s">
        <v>33</v>
      </c>
      <c r="D245" s="34" t="s">
        <v>378</v>
      </c>
      <c r="E245" s="34"/>
      <c r="F245" s="34"/>
      <c r="G245" s="17"/>
    </row>
    <row r="246" spans="1:7" customFormat="1" ht="14.5">
      <c r="A246" s="23"/>
      <c r="B246" s="23" t="s">
        <v>538</v>
      </c>
      <c r="C246" s="23" t="s">
        <v>33</v>
      </c>
      <c r="D246" s="34" t="s">
        <v>378</v>
      </c>
      <c r="E246" s="34"/>
      <c r="F246" s="34"/>
      <c r="G246" s="17"/>
    </row>
    <row r="247" spans="1:7" customFormat="1" ht="14.5">
      <c r="A247" s="23"/>
      <c r="B247" s="23" t="s">
        <v>539</v>
      </c>
      <c r="C247" s="23" t="s">
        <v>33</v>
      </c>
      <c r="D247" s="34" t="s">
        <v>378</v>
      </c>
      <c r="E247" s="34"/>
      <c r="F247" s="34"/>
      <c r="G247" s="17"/>
    </row>
    <row r="248" spans="1:7" customFormat="1" ht="14.5">
      <c r="A248" s="23"/>
      <c r="B248" s="23" t="s">
        <v>540</v>
      </c>
      <c r="C248" s="23" t="s">
        <v>33</v>
      </c>
      <c r="D248" s="34" t="s">
        <v>378</v>
      </c>
      <c r="E248" s="34"/>
      <c r="F248" s="34"/>
      <c r="G248" s="17"/>
    </row>
    <row r="249" spans="1:7" customFormat="1" ht="14.5">
      <c r="A249" s="23"/>
      <c r="B249" s="23" t="s">
        <v>541</v>
      </c>
      <c r="C249" s="23" t="s">
        <v>33</v>
      </c>
      <c r="D249" s="34" t="s">
        <v>378</v>
      </c>
      <c r="E249" s="34"/>
      <c r="F249" s="34"/>
      <c r="G249" s="17"/>
    </row>
    <row r="250" spans="1:7" customFormat="1" ht="14.5">
      <c r="A250" s="23"/>
      <c r="B250" s="23" t="s">
        <v>542</v>
      </c>
      <c r="C250" s="23" t="s">
        <v>33</v>
      </c>
      <c r="D250" s="34" t="s">
        <v>378</v>
      </c>
      <c r="E250" s="34"/>
      <c r="F250" s="34"/>
      <c r="G250" s="17"/>
    </row>
    <row r="251" spans="1:7" customFormat="1" ht="14.5">
      <c r="A251" s="23"/>
      <c r="B251" s="23" t="s">
        <v>543</v>
      </c>
      <c r="C251" s="23" t="s">
        <v>33</v>
      </c>
      <c r="D251" s="34" t="s">
        <v>378</v>
      </c>
      <c r="E251" s="34"/>
      <c r="F251" s="34"/>
      <c r="G251" s="17"/>
    </row>
    <row r="252" spans="1:7" customFormat="1" ht="14.5">
      <c r="A252" s="23"/>
      <c r="B252" s="23" t="s">
        <v>544</v>
      </c>
      <c r="C252" s="23" t="s">
        <v>33</v>
      </c>
      <c r="D252" s="34" t="s">
        <v>378</v>
      </c>
      <c r="E252" s="34"/>
      <c r="F252" s="34"/>
      <c r="G252" s="17"/>
    </row>
    <row r="253" spans="1:7" customFormat="1" ht="14.5">
      <c r="A253" s="23"/>
      <c r="B253" s="23" t="s">
        <v>545</v>
      </c>
      <c r="C253" s="23" t="s">
        <v>33</v>
      </c>
      <c r="D253" s="34" t="s">
        <v>378</v>
      </c>
      <c r="E253" s="34"/>
      <c r="F253" s="34"/>
      <c r="G253" s="17"/>
    </row>
    <row r="254" spans="1:7" customFormat="1" ht="14.5">
      <c r="A254" s="23"/>
      <c r="B254" s="23" t="s">
        <v>546</v>
      </c>
      <c r="C254" s="23" t="s">
        <v>33</v>
      </c>
      <c r="D254" s="34" t="s">
        <v>378</v>
      </c>
      <c r="E254" s="34"/>
      <c r="F254" s="34"/>
      <c r="G254" s="17"/>
    </row>
    <row r="255" spans="1:7" customFormat="1" ht="14.5">
      <c r="A255" s="23"/>
      <c r="B255" s="23" t="s">
        <v>547</v>
      </c>
      <c r="C255" s="23" t="s">
        <v>33</v>
      </c>
      <c r="D255" s="34" t="s">
        <v>378</v>
      </c>
      <c r="E255" s="34"/>
      <c r="F255" s="34"/>
      <c r="G255" s="17"/>
    </row>
    <row r="256" spans="1:7" customFormat="1" ht="14.5">
      <c r="A256" s="23"/>
      <c r="B256" s="23" t="s">
        <v>589</v>
      </c>
      <c r="C256" s="23" t="s">
        <v>31</v>
      </c>
      <c r="D256" s="34" t="s">
        <v>378</v>
      </c>
      <c r="E256" s="34"/>
      <c r="F256" s="34"/>
      <c r="G256" s="17"/>
    </row>
    <row r="257" spans="1:8" customFormat="1" ht="14.5">
      <c r="A257" s="23"/>
      <c r="B257" s="33" t="s">
        <v>597</v>
      </c>
      <c r="C257" s="23" t="s">
        <v>33</v>
      </c>
      <c r="D257" s="34" t="s">
        <v>378</v>
      </c>
      <c r="E257" s="34"/>
      <c r="F257" s="34"/>
      <c r="G257" s="17"/>
    </row>
    <row r="258" spans="1:8" customFormat="1" ht="14.5">
      <c r="A258" s="23"/>
      <c r="B258" s="23" t="s">
        <v>598</v>
      </c>
      <c r="C258" s="23" t="s">
        <v>33</v>
      </c>
      <c r="D258" s="34" t="s">
        <v>378</v>
      </c>
      <c r="E258" s="34"/>
      <c r="F258" s="34"/>
      <c r="G258" s="17"/>
    </row>
    <row r="259" spans="1:8" customFormat="1" ht="14.5">
      <c r="A259" s="23"/>
      <c r="B259" s="23" t="s">
        <v>599</v>
      </c>
      <c r="C259" s="23" t="s">
        <v>33</v>
      </c>
      <c r="D259" s="34" t="s">
        <v>378</v>
      </c>
      <c r="E259" s="34"/>
      <c r="F259" s="34"/>
      <c r="G259" s="17"/>
    </row>
    <row r="260" spans="1:8" customFormat="1" ht="14.5">
      <c r="A260" s="23"/>
      <c r="B260" s="23" t="s">
        <v>600</v>
      </c>
      <c r="C260" s="23" t="s">
        <v>33</v>
      </c>
      <c r="D260" s="34" t="s">
        <v>378</v>
      </c>
      <c r="E260" s="34"/>
      <c r="F260" s="34"/>
      <c r="G260" s="17"/>
    </row>
    <row r="261" spans="1:8" customFormat="1" ht="14.5">
      <c r="A261" s="23"/>
      <c r="B261" s="23" t="s">
        <v>601</v>
      </c>
      <c r="C261" s="23" t="s">
        <v>33</v>
      </c>
      <c r="D261" s="34" t="s">
        <v>378</v>
      </c>
      <c r="E261" s="34"/>
      <c r="F261" s="34"/>
      <c r="G261" s="17"/>
    </row>
    <row r="262" spans="1:8" customFormat="1" ht="14.5">
      <c r="A262" s="9"/>
      <c r="B262" s="9"/>
      <c r="C262" s="9"/>
      <c r="D262" s="21"/>
      <c r="E262" s="21"/>
      <c r="F262" s="21"/>
      <c r="G262" s="17"/>
    </row>
    <row r="263" spans="1:8" s="2" customFormat="1" ht="15" customHeight="1">
      <c r="A263" s="36"/>
      <c r="B263" s="36"/>
      <c r="C263" s="36"/>
      <c r="D263" s="36"/>
      <c r="E263" s="36"/>
      <c r="F263" s="36"/>
      <c r="G263" s="36"/>
    </row>
    <row r="264" spans="1:8" s="2" customFormat="1" ht="210" customHeight="1">
      <c r="A264" s="38" t="s">
        <v>385</v>
      </c>
      <c r="B264" s="36"/>
      <c r="C264" s="36"/>
      <c r="D264" s="36"/>
      <c r="E264" s="36"/>
      <c r="F264" s="36"/>
      <c r="G264" s="36"/>
      <c r="H264" s="36"/>
    </row>
    <row r="265" spans="1:8" s="2" customFormat="1" ht="15" customHeight="1">
      <c r="A265" s="36"/>
      <c r="B265" s="36"/>
      <c r="C265" s="36"/>
      <c r="D265" s="36"/>
      <c r="E265" s="36"/>
      <c r="F265" s="36"/>
      <c r="G265" s="36"/>
      <c r="H265" s="36"/>
    </row>
    <row r="266" spans="1:8" s="2" customFormat="1" ht="15" customHeight="1">
      <c r="A266" s="36"/>
      <c r="B266" s="36"/>
      <c r="C266" s="36"/>
      <c r="D266" s="36"/>
      <c r="E266" s="36"/>
      <c r="F266" s="36"/>
      <c r="G266" s="36"/>
      <c r="H266" s="36"/>
    </row>
    <row r="267" spans="1:8" s="2" customFormat="1" ht="15" customHeight="1">
      <c r="A267" s="36"/>
      <c r="B267" s="36"/>
      <c r="C267" s="36"/>
      <c r="D267" s="36"/>
      <c r="E267" s="36"/>
      <c r="F267" s="36"/>
      <c r="G267" s="36"/>
    </row>
    <row r="268" spans="1:8" s="2" customFormat="1" ht="15" customHeight="1">
      <c r="A268" s="36"/>
      <c r="B268" s="36"/>
      <c r="C268" s="36"/>
      <c r="D268" s="36"/>
      <c r="E268" s="36"/>
      <c r="F268" s="36"/>
      <c r="G268" s="36"/>
    </row>
    <row r="269" spans="1:8" s="2" customFormat="1" ht="15" customHeight="1">
      <c r="A269" s="36"/>
      <c r="B269" s="36"/>
      <c r="C269" s="36"/>
      <c r="D269" s="36"/>
      <c r="E269" s="36"/>
      <c r="F269" s="36"/>
      <c r="G269" s="36"/>
    </row>
    <row r="270" spans="1:8" s="2" customFormat="1" ht="15" customHeight="1">
      <c r="A270" s="36"/>
      <c r="B270" s="36"/>
      <c r="C270" s="36"/>
      <c r="D270" s="36"/>
      <c r="E270" s="36"/>
      <c r="F270" s="36"/>
      <c r="G270" s="36"/>
    </row>
    <row r="271" spans="1:8" s="2" customFormat="1" ht="15" customHeight="1">
      <c r="A271" s="36"/>
      <c r="B271" s="36"/>
      <c r="C271" s="36"/>
      <c r="D271" s="36"/>
      <c r="E271" s="36"/>
      <c r="F271" s="36"/>
      <c r="G271" s="36"/>
    </row>
    <row r="272" spans="1:8" s="2" customFormat="1" ht="15" customHeight="1">
      <c r="A272" s="36"/>
      <c r="B272" s="36"/>
      <c r="C272" s="36"/>
      <c r="D272" s="36"/>
      <c r="E272" s="36"/>
      <c r="F272" s="36"/>
      <c r="G272" s="36"/>
    </row>
    <row r="273" spans="1:7" s="2" customFormat="1" ht="15" customHeight="1">
      <c r="A273" s="36"/>
      <c r="B273" s="36"/>
      <c r="C273" s="36"/>
      <c r="D273" s="36"/>
      <c r="E273" s="36"/>
      <c r="F273" s="36"/>
      <c r="G273" s="36"/>
    </row>
    <row r="274" spans="1:7" s="2" customFormat="1" ht="15" customHeight="1">
      <c r="A274" s="36"/>
      <c r="B274" s="36"/>
      <c r="C274" s="36"/>
      <c r="D274" s="36"/>
      <c r="E274" s="36"/>
      <c r="F274" s="36"/>
      <c r="G274" s="36"/>
    </row>
    <row r="275" spans="1:7" s="2" customFormat="1" ht="15" customHeight="1">
      <c r="A275" s="36"/>
      <c r="B275" s="36"/>
      <c r="C275" s="36"/>
      <c r="D275" s="36"/>
      <c r="E275" s="36"/>
      <c r="F275" s="36"/>
      <c r="G275" s="36"/>
    </row>
    <row r="276" spans="1:7" s="2" customFormat="1" ht="15" customHeight="1">
      <c r="A276" s="36"/>
      <c r="B276" s="36"/>
      <c r="C276" s="36"/>
      <c r="D276" s="36"/>
      <c r="E276" s="36"/>
      <c r="F276" s="36"/>
      <c r="G276" s="36"/>
    </row>
    <row r="277" spans="1:7" s="2" customFormat="1" ht="15" customHeight="1">
      <c r="F277" s="19"/>
      <c r="G277" s="19"/>
    </row>
  </sheetData>
  <autoFilter ref="A21:G21" xr:uid="{00000000-0001-0000-0000-000000000000}"/>
  <sortState xmlns:xlrd2="http://schemas.microsoft.com/office/spreadsheetml/2017/richdata2" ref="A13:F149">
    <sortCondition ref="A13:A149"/>
  </sortState>
  <mergeCells count="56">
    <mergeCell ref="D243:F243"/>
    <mergeCell ref="D223:F223"/>
    <mergeCell ref="D231:F231"/>
    <mergeCell ref="D232:F232"/>
    <mergeCell ref="D233:F233"/>
    <mergeCell ref="D234:F234"/>
    <mergeCell ref="A263:G263"/>
    <mergeCell ref="D224:F224"/>
    <mergeCell ref="D225:F225"/>
    <mergeCell ref="D226:F226"/>
    <mergeCell ref="D227:F227"/>
    <mergeCell ref="D228:F228"/>
    <mergeCell ref="D229:F229"/>
    <mergeCell ref="D230:F230"/>
    <mergeCell ref="D235:F235"/>
    <mergeCell ref="D236:F236"/>
    <mergeCell ref="D237:F237"/>
    <mergeCell ref="D238:F238"/>
    <mergeCell ref="D239:F239"/>
    <mergeCell ref="D240:F240"/>
    <mergeCell ref="D241:F241"/>
    <mergeCell ref="D242:F242"/>
    <mergeCell ref="A2:B2"/>
    <mergeCell ref="A276:G276"/>
    <mergeCell ref="A267:G267"/>
    <mergeCell ref="A268:G268"/>
    <mergeCell ref="A269:G269"/>
    <mergeCell ref="A270:G270"/>
    <mergeCell ref="A271:G271"/>
    <mergeCell ref="A272:G272"/>
    <mergeCell ref="A4:B4"/>
    <mergeCell ref="A273:G273"/>
    <mergeCell ref="A274:G274"/>
    <mergeCell ref="A275:G275"/>
    <mergeCell ref="A6:G6"/>
    <mergeCell ref="A264:H264"/>
    <mergeCell ref="A265:H265"/>
    <mergeCell ref="A266:H266"/>
    <mergeCell ref="D249:F249"/>
    <mergeCell ref="D244:F244"/>
    <mergeCell ref="D245:F245"/>
    <mergeCell ref="D246:F246"/>
    <mergeCell ref="D247:F247"/>
    <mergeCell ref="D248:F248"/>
    <mergeCell ref="D255:F255"/>
    <mergeCell ref="D250:F250"/>
    <mergeCell ref="D251:F251"/>
    <mergeCell ref="D252:F252"/>
    <mergeCell ref="D253:F253"/>
    <mergeCell ref="D254:F254"/>
    <mergeCell ref="D261:F261"/>
    <mergeCell ref="D256:F256"/>
    <mergeCell ref="D257:F257"/>
    <mergeCell ref="D258:F258"/>
    <mergeCell ref="D259:F259"/>
    <mergeCell ref="D260:F260"/>
  </mergeCells>
  <conditionalFormatting sqref="B133:B139">
    <cfRule type="duplicateValues" dxfId="1" priority="1"/>
  </conditionalFormatting>
  <conditionalFormatting sqref="B140:B218 B38:B132">
    <cfRule type="duplicateValues" dxfId="0" priority="5"/>
  </conditionalFormatting>
  <hyperlinks>
    <hyperlink ref="D230" r:id="rId1" xr:uid="{6450BC05-43C7-46BA-8859-585E4C10A6A3}"/>
    <hyperlink ref="D15" r:id="rId2" xr:uid="{89A7B5FA-30D2-40DE-97F1-D53B7725D49A}"/>
    <hyperlink ref="D16" r:id="rId3" display="https://url.au.m.mimecastprotect.com/s/avuqC0YKL9uGEnPKTOtLF9YfH3?domain=nab.com.au" xr:uid="{07797D84-20AF-446C-B70C-B02B61178A28}"/>
    <hyperlink ref="F96" r:id="rId4" xr:uid="{7BE56EBC-344A-4A56-A5C5-80F4C9354935}"/>
    <hyperlink ref="G96" r:id="rId5" xr:uid="{5C0B1C4F-ECD9-49D4-A188-2BE4369D2B23}"/>
    <hyperlink ref="F97" r:id="rId6" xr:uid="{DCCFD3AC-09DF-435A-B7A4-BE1607028256}"/>
    <hyperlink ref="G97" r:id="rId7" xr:uid="{D0AC7920-2CB9-4095-8E49-D71E39879EA0}"/>
    <hyperlink ref="F98" r:id="rId8" xr:uid="{6DEFEDF2-2783-464A-A0A0-D5195059C502}"/>
    <hyperlink ref="G98" r:id="rId9" xr:uid="{14A32F88-BEDC-4284-889B-8B5171528F66}"/>
    <hyperlink ref="F99" r:id="rId10" xr:uid="{D9CDC53F-304F-472D-A832-662B85864A14}"/>
    <hyperlink ref="G99" r:id="rId11" xr:uid="{90435ADE-C074-4427-9607-7DD0563D04AD}"/>
    <hyperlink ref="F100" r:id="rId12" xr:uid="{0050AD63-E865-4380-B5B1-AD729391FA96}"/>
    <hyperlink ref="G100" r:id="rId13" xr:uid="{8A61257C-4CB0-477D-8BB2-43473B6B2EA3}"/>
    <hyperlink ref="D231" r:id="rId14" xr:uid="{FCCEAC55-156F-498F-B717-E5E413DAEAE9}"/>
    <hyperlink ref="D232" r:id="rId15" xr:uid="{D8E90489-DE5E-4DF0-8D20-8BAA19930503}"/>
    <hyperlink ref="D233" r:id="rId16" xr:uid="{750C1685-6FEC-4DE3-89EC-46EB8BFF069C}"/>
    <hyperlink ref="D234" r:id="rId17" xr:uid="{3BFB2F51-A08E-4B4E-916D-FBA02E55CFB1}"/>
    <hyperlink ref="D235" r:id="rId18" xr:uid="{7F369579-4B25-4A41-B182-45CD77551474}"/>
    <hyperlink ref="D236" r:id="rId19" xr:uid="{E468F8F3-AED2-4EDE-B9B1-9D2A0A0BDBEC}"/>
    <hyperlink ref="D237" r:id="rId20" xr:uid="{06832583-FE29-44DF-950D-48853B6B5025}"/>
    <hyperlink ref="D238" r:id="rId21" xr:uid="{98E5C47E-3FAA-4508-BECD-B0A31CBEEC14}"/>
    <hyperlink ref="D239" r:id="rId22" xr:uid="{FF00C552-5330-444F-8C46-CC16F4DD4314}"/>
    <hyperlink ref="D240" r:id="rId23" xr:uid="{8BB3E837-415B-4C49-B124-778D427508AA}"/>
    <hyperlink ref="D241" r:id="rId24" xr:uid="{AC3499E6-6C64-48EB-A37B-13FD79E0C428}"/>
    <hyperlink ref="D242" r:id="rId25" xr:uid="{087FA214-A6F3-4080-A9D6-79E7076A6B57}"/>
    <hyperlink ref="D243" r:id="rId26" xr:uid="{61BACEB1-ECAE-4FC1-A569-F5D35DF9804E}"/>
    <hyperlink ref="D244" r:id="rId27" xr:uid="{CA0BF6A8-BC45-4157-B045-FBE87522CBBE}"/>
    <hyperlink ref="D245" r:id="rId28" xr:uid="{0473B465-FE87-4914-8CF7-EC91981652C5}"/>
    <hyperlink ref="D246" r:id="rId29" xr:uid="{E4CFEBD8-4555-4C02-AE48-5701B0FD722E}"/>
    <hyperlink ref="D247" r:id="rId30" xr:uid="{B4D23B57-BDD9-4F01-BA74-88010A38180D}"/>
    <hyperlink ref="D248" r:id="rId31" xr:uid="{319A048E-0589-4CAF-8435-796130BA44CB}"/>
    <hyperlink ref="D249" r:id="rId32" xr:uid="{648CE4CB-56AB-4CE5-870E-E5F30D057CEE}"/>
    <hyperlink ref="D250" r:id="rId33" xr:uid="{9340ED51-4B4F-446A-A13E-B38EFD351603}"/>
    <hyperlink ref="D251" r:id="rId34" xr:uid="{F058B81F-84A9-49DF-9599-393D66BFDB05}"/>
    <hyperlink ref="D252" r:id="rId35" xr:uid="{792AC627-BAD9-466C-8083-4A6706C7F439}"/>
    <hyperlink ref="D253" r:id="rId36" xr:uid="{12B8514E-8DB7-4479-B90F-1E3177825EAD}"/>
    <hyperlink ref="D254" r:id="rId37" xr:uid="{D55EAB03-E337-4906-A1E4-267AE0DB18C1}"/>
    <hyperlink ref="D255" r:id="rId38" xr:uid="{AE1BD8DC-87D4-4DCC-8D75-E16D132B07CB}"/>
    <hyperlink ref="D256" r:id="rId39" xr:uid="{E789C05D-FE7C-4AF9-9E06-1E310C2D79DA}"/>
    <hyperlink ref="D257" r:id="rId40" xr:uid="{616C7EE8-F263-4299-B14C-D230680A6610}"/>
    <hyperlink ref="D258" r:id="rId41" xr:uid="{5EABC409-A3FD-4919-A9AC-A132849D4993}"/>
    <hyperlink ref="D259" r:id="rId42" xr:uid="{03169F1B-D892-4BA7-8091-BB677D8B2D27}"/>
    <hyperlink ref="D260" r:id="rId43" xr:uid="{D7E6EFC9-AD00-46A5-9FA8-06C2838B0FF4}"/>
    <hyperlink ref="D261" r:id="rId44" xr:uid="{06D3D580-2B8D-4516-9FAF-B1B3CEC6A403}"/>
  </hyperlinks>
  <pageMargins left="0.31496062992125984" right="3.937007874015748E-2" top="3.937007874015748E-2" bottom="0.39370078740157483" header="0.31496062992125984" footer="3.937007874015748E-2"/>
  <pageSetup paperSize="9" scale="59" fitToHeight="0" orientation="landscape" r:id="rId45"/>
  <headerFooter>
    <oddFooter>&amp;RPage &amp;P of &amp;N</oddFooter>
  </headerFooter>
  <drawing r:id="rId46"/>
  <legacyDrawingHF r:id="rId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98FD7B7CA0E42BFFF4A5046A71E5C" ma:contentTypeVersion="15" ma:contentTypeDescription="Create a new document." ma:contentTypeScope="" ma:versionID="ed3d87a6d6c0c3308f18b1b1f547f3c9">
  <xsd:schema xmlns:xsd="http://www.w3.org/2001/XMLSchema" xmlns:xs="http://www.w3.org/2001/XMLSchema" xmlns:p="http://schemas.microsoft.com/office/2006/metadata/properties" xmlns:ns2="ccc404f7-922f-4f5e-81bf-1a39289fddbc" xmlns:ns3="5647e300-f494-4a24-b747-6ba59bb8139b" targetNamespace="http://schemas.microsoft.com/office/2006/metadata/properties" ma:root="true" ma:fieldsID="653f420d7c47132598122c1afc96b576" ns2:_="" ns3:_="">
    <xsd:import namespace="ccc404f7-922f-4f5e-81bf-1a39289fddbc"/>
    <xsd:import namespace="5647e300-f494-4a24-b747-6ba59bb813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404f7-922f-4f5e-81bf-1a39289fd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6e66ec1-db7b-4da5-988b-4d2f64c5ff94"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47e300-f494-4a24-b747-6ba59bb813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622130c-9755-44b4-aa5c-31d5e616c46b}" ma:internalName="TaxCatchAll" ma:showField="CatchAllData" ma:web="5647e300-f494-4a24-b747-6ba59bb813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c404f7-922f-4f5e-81bf-1a39289fddbc">
      <Terms xmlns="http://schemas.microsoft.com/office/infopath/2007/PartnerControls"/>
    </lcf76f155ced4ddcb4097134ff3c332f>
    <TaxCatchAll xmlns="5647e300-f494-4a24-b747-6ba59bb8139b" xsi:nil="true"/>
  </documentManagement>
</p:properties>
</file>

<file path=customXml/itemProps1.xml><?xml version="1.0" encoding="utf-8"?>
<ds:datastoreItem xmlns:ds="http://schemas.openxmlformats.org/officeDocument/2006/customXml" ds:itemID="{C0B9F2C6-F8AA-493D-83A7-072F21E37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404f7-922f-4f5e-81bf-1a39289fddbc"/>
    <ds:schemaRef ds:uri="5647e300-f494-4a24-b747-6ba59bb813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0C8665-4467-4F19-AADA-4937771BE3CD}">
  <ds:schemaRefs>
    <ds:schemaRef ds:uri="http://schemas.microsoft.com/sharepoint/v3/contenttype/forms"/>
  </ds:schemaRefs>
</ds:datastoreItem>
</file>

<file path=customXml/itemProps3.xml><?xml version="1.0" encoding="utf-8"?>
<ds:datastoreItem xmlns:ds="http://schemas.openxmlformats.org/officeDocument/2006/customXml" ds:itemID="{684E35CA-3B39-4E56-AEFE-9AE323C2EA63}">
  <ds:schemaRefs>
    <ds:schemaRef ds:uri="http://schemas.microsoft.com/office/2006/metadata/properties"/>
    <ds:schemaRef ds:uri="http://schemas.microsoft.com/office/infopath/2007/PartnerControls"/>
    <ds:schemaRef ds:uri="b41381e3-9c60-455f-96de-06086b3fcde3"/>
    <ds:schemaRef ds:uri="ccc404f7-922f-4f5e-81bf-1a39289fddbc"/>
    <ds:schemaRef ds:uri="5647e300-f494-4a24-b747-6ba59bb813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Managed Funds</vt:lpstr>
      <vt:lpstr>'Managed Funds'!Print_Titles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Dimovski</dc:creator>
  <cp:keywords/>
  <dc:description/>
  <cp:lastModifiedBy>Judite Lay</cp:lastModifiedBy>
  <cp:revision/>
  <dcterms:created xsi:type="dcterms:W3CDTF">2023-09-06T01:11:44Z</dcterms:created>
  <dcterms:modified xsi:type="dcterms:W3CDTF">2025-11-03T02:07:58Z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0x0101002F698FD7B7CA0E42BFFF4A5046A71E5C</vt:lpwstr>
  </property>
  <property fmtid="{D5CDD505-2E9C-101B-9397-08002B2CF9AE}" pid="3" name="MediaServiceImageTags">
    <vt:lpwstr/>
  </property>
  <property fmtid="{D5CDD505-2E9C-101B-9397-08002B2CF9AE}" pid="4" name="MSIP_Label_ecfb5dfa-d105-4004-b638-f78298e117a7_Enabled">
    <vt:lpwstr>true</vt:lpwstr>
  </property>
  <property fmtid="{D5CDD505-2E9C-101B-9397-08002B2CF9AE}" pid="5" name="MSIP_Label_ecfb5dfa-d105-4004-b638-f78298e117a7_SetDate">
    <vt:lpwstr>2024-11-10T09:26:41Z</vt:lpwstr>
  </property>
  <property fmtid="{D5CDD505-2E9C-101B-9397-08002B2CF9AE}" pid="6" name="MSIP_Label_ecfb5dfa-d105-4004-b638-f78298e117a7_Method">
    <vt:lpwstr>Standard</vt:lpwstr>
  </property>
  <property fmtid="{D5CDD505-2E9C-101B-9397-08002B2CF9AE}" pid="7" name="MSIP_Label_ecfb5dfa-d105-4004-b638-f78298e117a7_Name">
    <vt:lpwstr>defa4170-0d19-0005-0004-bc88714345d2</vt:lpwstr>
  </property>
  <property fmtid="{D5CDD505-2E9C-101B-9397-08002B2CF9AE}" pid="8" name="MSIP_Label_ecfb5dfa-d105-4004-b638-f78298e117a7_SiteId">
    <vt:lpwstr>e087e7a1-13be-4c83-aab7-30cb630bc61b</vt:lpwstr>
  </property>
  <property fmtid="{D5CDD505-2E9C-101B-9397-08002B2CF9AE}" pid="9" name="MSIP_Label_ecfb5dfa-d105-4004-b638-f78298e117a7_ActionId">
    <vt:lpwstr>4744974e-224a-4164-bcd4-50ecc36c13b0</vt:lpwstr>
  </property>
  <property fmtid="{D5CDD505-2E9C-101B-9397-08002B2CF9AE}" pid="10" name="MSIP_Label_ecfb5dfa-d105-4004-b638-f78298e117a7_ContentBits">
    <vt:lpwstr>0</vt:lpwstr>
  </property>
</Properties>
</file>