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pihglobal-my.sharepoint.com/personal/judite_lay_cpal_com_au/Documents/JL Docs/IconiQ Disclosure Docs/Investment Menu/SUPER Inv Menu/Versions/"/>
    </mc:Choice>
  </mc:AlternateContent>
  <xr:revisionPtr revIDLastSave="0" documentId="8_{41D43E7B-7D5E-4EC7-8C57-35ADFCF8DDF4}" xr6:coauthVersionLast="47" xr6:coauthVersionMax="47" xr10:uidLastSave="{00000000-0000-0000-0000-000000000000}"/>
  <bookViews>
    <workbookView xWindow="-26820" yWindow="-3120" windowWidth="24870" windowHeight="13560" xr2:uid="{00000000-000D-0000-FFFF-FFFF00000000}"/>
  </bookViews>
  <sheets>
    <sheet name="Managed Funds" sheetId="1" r:id="rId1"/>
  </sheets>
  <definedNames>
    <definedName name="_xlnm._FilterDatabase" localSheetId="0" hidden="1">'Managed Funds'!$A$23:$H$23</definedName>
    <definedName name="_xlnm.Print_Titles" localSheetId="0">'Managed Funds'!$1:$16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1" i="1" l="1"/>
  <c r="G211" i="1"/>
  <c r="H184" i="1"/>
  <c r="G184" i="1"/>
  <c r="H140" i="1"/>
  <c r="H141" i="1"/>
  <c r="G140" i="1"/>
  <c r="G141" i="1"/>
  <c r="H119" i="1"/>
  <c r="G119" i="1"/>
  <c r="H106" i="1"/>
  <c r="G106" i="1"/>
  <c r="H71" i="1"/>
  <c r="H72" i="1"/>
  <c r="G71" i="1"/>
  <c r="G72" i="1"/>
  <c r="H170" i="1"/>
  <c r="H171" i="1"/>
  <c r="H172" i="1"/>
  <c r="G170" i="1"/>
  <c r="G171" i="1"/>
  <c r="G172" i="1"/>
  <c r="H133" i="1"/>
  <c r="G133" i="1"/>
  <c r="H110" i="1"/>
  <c r="G110" i="1"/>
  <c r="H63" i="1"/>
  <c r="G63" i="1"/>
  <c r="H56" i="1"/>
  <c r="G56" i="1"/>
  <c r="H49" i="1"/>
  <c r="G49" i="1"/>
  <c r="H43" i="1"/>
  <c r="G43" i="1"/>
  <c r="H222" i="1"/>
  <c r="H221" i="1"/>
  <c r="G221" i="1"/>
  <c r="G222" i="1"/>
  <c r="H182" i="1"/>
  <c r="H183" i="1"/>
  <c r="G182" i="1"/>
  <c r="G183" i="1"/>
  <c r="H105" i="1"/>
  <c r="G105" i="1"/>
  <c r="H73" i="1"/>
  <c r="H74" i="1"/>
  <c r="H75" i="1"/>
  <c r="H76" i="1"/>
  <c r="G73" i="1"/>
  <c r="G74" i="1"/>
  <c r="G75" i="1"/>
  <c r="G76" i="1"/>
  <c r="G77" i="1"/>
  <c r="H61" i="1"/>
  <c r="H62" i="1"/>
  <c r="G61" i="1"/>
  <c r="H42" i="1"/>
  <c r="G42" i="1"/>
  <c r="H29" i="1"/>
  <c r="G29" i="1"/>
  <c r="H135" i="1"/>
  <c r="H136" i="1"/>
  <c r="H137" i="1"/>
  <c r="H138" i="1"/>
  <c r="H139" i="1"/>
  <c r="G135" i="1"/>
  <c r="G136" i="1"/>
  <c r="G137" i="1"/>
  <c r="G138" i="1"/>
  <c r="G139" i="1"/>
  <c r="H196" i="1"/>
  <c r="H197" i="1"/>
  <c r="H198" i="1"/>
  <c r="H199" i="1"/>
  <c r="H200" i="1"/>
  <c r="H201" i="1"/>
  <c r="H202" i="1"/>
  <c r="H203" i="1"/>
  <c r="G196" i="1"/>
  <c r="G197" i="1"/>
  <c r="G198" i="1"/>
  <c r="G199" i="1"/>
  <c r="G200" i="1"/>
  <c r="G201" i="1"/>
  <c r="G202" i="1"/>
  <c r="G203" i="1"/>
  <c r="H161" i="1"/>
  <c r="H162" i="1"/>
  <c r="G161" i="1"/>
  <c r="G162" i="1"/>
  <c r="H155" i="1"/>
  <c r="H156" i="1"/>
  <c r="H157" i="1"/>
  <c r="H158" i="1"/>
  <c r="H159" i="1"/>
  <c r="G155" i="1"/>
  <c r="G156" i="1"/>
  <c r="G157" i="1"/>
  <c r="G158" i="1"/>
  <c r="G159" i="1"/>
  <c r="H152" i="1"/>
  <c r="G152" i="1"/>
  <c r="H134" i="1"/>
  <c r="G134" i="1"/>
  <c r="H120" i="1"/>
  <c r="H121" i="1"/>
  <c r="H122" i="1"/>
  <c r="G120" i="1"/>
  <c r="G121" i="1"/>
  <c r="G122" i="1"/>
  <c r="G62" i="1"/>
  <c r="H32" i="1"/>
  <c r="G32" i="1"/>
  <c r="H25" i="1"/>
  <c r="H26" i="1"/>
  <c r="H27" i="1"/>
  <c r="H28" i="1"/>
  <c r="H30" i="1"/>
  <c r="H31" i="1"/>
  <c r="H33" i="1"/>
  <c r="H34" i="1"/>
  <c r="H35" i="1"/>
  <c r="H36" i="1"/>
  <c r="H37" i="1"/>
  <c r="H38" i="1"/>
  <c r="H39" i="1"/>
  <c r="H40" i="1"/>
  <c r="H41" i="1"/>
  <c r="H44" i="1"/>
  <c r="H45" i="1"/>
  <c r="H46" i="1"/>
  <c r="H47" i="1"/>
  <c r="H48" i="1"/>
  <c r="H50" i="1"/>
  <c r="H51" i="1"/>
  <c r="H52" i="1"/>
  <c r="H53" i="1"/>
  <c r="H54" i="1"/>
  <c r="H55" i="1"/>
  <c r="H57" i="1"/>
  <c r="H58" i="1"/>
  <c r="H59" i="1"/>
  <c r="H60" i="1"/>
  <c r="H64" i="1"/>
  <c r="H65" i="1"/>
  <c r="H66" i="1"/>
  <c r="H67" i="1"/>
  <c r="H68" i="1"/>
  <c r="H69" i="1"/>
  <c r="H70" i="1"/>
  <c r="H117"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7" i="1"/>
  <c r="H108" i="1"/>
  <c r="H109" i="1"/>
  <c r="H111" i="1"/>
  <c r="H112" i="1"/>
  <c r="H113" i="1"/>
  <c r="H114" i="1"/>
  <c r="H115" i="1"/>
  <c r="H116" i="1"/>
  <c r="H118" i="1"/>
  <c r="H123" i="1"/>
  <c r="H124" i="1"/>
  <c r="H125" i="1"/>
  <c r="H126" i="1"/>
  <c r="H127" i="1"/>
  <c r="H128" i="1"/>
  <c r="H129" i="1"/>
  <c r="H130" i="1"/>
  <c r="H131" i="1"/>
  <c r="H132" i="1"/>
  <c r="H142" i="1"/>
  <c r="H143" i="1"/>
  <c r="H144" i="1"/>
  <c r="H145" i="1"/>
  <c r="H146" i="1"/>
  <c r="H147" i="1"/>
  <c r="H148" i="1"/>
  <c r="H149" i="1"/>
  <c r="H150" i="1"/>
  <c r="H151" i="1"/>
  <c r="H153" i="1"/>
  <c r="H154" i="1"/>
  <c r="H160" i="1"/>
  <c r="H163" i="1"/>
  <c r="H164" i="1"/>
  <c r="H165" i="1"/>
  <c r="H166" i="1"/>
  <c r="H167" i="1"/>
  <c r="H168" i="1"/>
  <c r="H169" i="1"/>
  <c r="H173" i="1"/>
  <c r="H174" i="1"/>
  <c r="H175" i="1"/>
  <c r="H176" i="1"/>
  <c r="H177" i="1"/>
  <c r="H178" i="1"/>
  <c r="H179" i="1"/>
  <c r="H180" i="1"/>
  <c r="H181" i="1"/>
  <c r="H185" i="1"/>
  <c r="H186" i="1"/>
  <c r="H187" i="1"/>
  <c r="H188" i="1"/>
  <c r="H189" i="1"/>
  <c r="H190" i="1"/>
  <c r="H191" i="1"/>
  <c r="H192" i="1"/>
  <c r="H193" i="1"/>
  <c r="H194" i="1"/>
  <c r="H195" i="1"/>
  <c r="H204" i="1"/>
  <c r="H205" i="1"/>
  <c r="H206" i="1"/>
  <c r="H207" i="1"/>
  <c r="H208" i="1"/>
  <c r="H209" i="1"/>
  <c r="H210" i="1"/>
  <c r="H212" i="1"/>
  <c r="H213" i="1"/>
  <c r="H214" i="1"/>
  <c r="H215" i="1"/>
  <c r="H216" i="1"/>
  <c r="H217" i="1"/>
  <c r="H218" i="1"/>
  <c r="H219" i="1"/>
  <c r="H220" i="1"/>
  <c r="H24" i="1"/>
  <c r="G25" i="1"/>
  <c r="G26" i="1"/>
  <c r="G27" i="1"/>
  <c r="G28" i="1"/>
  <c r="G30" i="1"/>
  <c r="G31" i="1"/>
  <c r="G33" i="1"/>
  <c r="G34" i="1"/>
  <c r="G35" i="1"/>
  <c r="G36" i="1"/>
  <c r="G37" i="1"/>
  <c r="G38" i="1"/>
  <c r="G39" i="1"/>
  <c r="G40" i="1"/>
  <c r="G41" i="1"/>
  <c r="G44" i="1"/>
  <c r="G45" i="1"/>
  <c r="G46" i="1"/>
  <c r="G47" i="1"/>
  <c r="G48" i="1"/>
  <c r="G50" i="1"/>
  <c r="G51" i="1"/>
  <c r="G52" i="1"/>
  <c r="G53" i="1"/>
  <c r="G54" i="1"/>
  <c r="G55" i="1"/>
  <c r="G57" i="1"/>
  <c r="G58" i="1"/>
  <c r="G59" i="1"/>
  <c r="G60" i="1"/>
  <c r="G64" i="1"/>
  <c r="G65" i="1"/>
  <c r="G66" i="1"/>
  <c r="G67" i="1"/>
  <c r="G68" i="1"/>
  <c r="G69" i="1"/>
  <c r="G70" i="1"/>
  <c r="G11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7" i="1"/>
  <c r="G108" i="1"/>
  <c r="G109" i="1"/>
  <c r="G111" i="1"/>
  <c r="G112" i="1"/>
  <c r="G113" i="1"/>
  <c r="G114" i="1"/>
  <c r="G115" i="1"/>
  <c r="G116" i="1"/>
  <c r="G118" i="1"/>
  <c r="G123" i="1"/>
  <c r="G124" i="1"/>
  <c r="G125" i="1"/>
  <c r="G126" i="1"/>
  <c r="G127" i="1"/>
  <c r="G128" i="1"/>
  <c r="G129" i="1"/>
  <c r="G130" i="1"/>
  <c r="G131" i="1"/>
  <c r="G132" i="1"/>
  <c r="G142" i="1"/>
  <c r="G143" i="1"/>
  <c r="G144" i="1"/>
  <c r="G145" i="1"/>
  <c r="G146" i="1"/>
  <c r="G147" i="1"/>
  <c r="G148" i="1"/>
  <c r="G149" i="1"/>
  <c r="G150" i="1"/>
  <c r="G151" i="1"/>
  <c r="G153" i="1"/>
  <c r="G154" i="1"/>
  <c r="G160" i="1"/>
  <c r="G163" i="1"/>
  <c r="G164" i="1"/>
  <c r="G165" i="1"/>
  <c r="G166" i="1"/>
  <c r="G167" i="1"/>
  <c r="G168" i="1"/>
  <c r="G169" i="1"/>
  <c r="G173" i="1"/>
  <c r="G174" i="1"/>
  <c r="G175" i="1"/>
  <c r="G176" i="1"/>
  <c r="G177" i="1"/>
  <c r="G178" i="1"/>
  <c r="G179" i="1"/>
  <c r="G180" i="1"/>
  <c r="G181" i="1"/>
  <c r="G185" i="1"/>
  <c r="G186" i="1"/>
  <c r="G187" i="1"/>
  <c r="G188" i="1"/>
  <c r="G189" i="1"/>
  <c r="G190" i="1"/>
  <c r="G191" i="1"/>
  <c r="G192" i="1"/>
  <c r="G193" i="1"/>
  <c r="G194" i="1"/>
  <c r="G195" i="1"/>
  <c r="G204" i="1"/>
  <c r="G205" i="1"/>
  <c r="G206" i="1"/>
  <c r="G207" i="1"/>
  <c r="G208" i="1"/>
  <c r="G209" i="1"/>
  <c r="G210" i="1"/>
  <c r="G212" i="1"/>
  <c r="G213" i="1"/>
  <c r="G214" i="1"/>
  <c r="G215" i="1"/>
  <c r="G216" i="1"/>
  <c r="G217" i="1"/>
  <c r="G218" i="1"/>
  <c r="G219" i="1"/>
  <c r="G220" i="1"/>
  <c r="G24" i="1"/>
</calcChain>
</file>

<file path=xl/sharedStrings.xml><?xml version="1.0" encoding="utf-8"?>
<sst xmlns="http://schemas.openxmlformats.org/spreadsheetml/2006/main" count="1152" uniqueCount="606">
  <si>
    <t>IconiQ Super Wrap</t>
  </si>
  <si>
    <t>The information in this document forms part of the Product Disclosure Statement (PDS) for IconiQ Super Wrap dated 18 November 2024.
This Investment Menu lists:
•    Investment options (Accessible Investments) available through IconiQ Super Wrap.</t>
  </si>
  <si>
    <t>ASX Listed Securities</t>
  </si>
  <si>
    <t>Holding Limits</t>
  </si>
  <si>
    <t>Individual Shares within ASX 100 Index</t>
  </si>
  <si>
    <t>Individual Shares outside ASX 100 Index</t>
  </si>
  <si>
    <t>ETFs</t>
  </si>
  <si>
    <t>Up to 100%*</t>
  </si>
  <si>
    <t>ETF - Alternatives</t>
  </si>
  <si>
    <t>Up to 25%*</t>
  </si>
  <si>
    <t>LICs &amp; LITs</t>
  </si>
  <si>
    <t>Up to 50%*</t>
  </si>
  <si>
    <t>* The trustee may approve individual limits for each investment product</t>
  </si>
  <si>
    <t>Term Deposits</t>
  </si>
  <si>
    <t>Code</t>
  </si>
  <si>
    <t>Disclosure Document</t>
  </si>
  <si>
    <t xml:space="preserve">ANZ Term Deposits </t>
  </si>
  <si>
    <t xml:space="preserve">NAB Term Deposits </t>
  </si>
  <si>
    <t>NAB Platform Term Deposit</t>
  </si>
  <si>
    <t>Managed Funds</t>
  </si>
  <si>
    <t>APIR Code</t>
  </si>
  <si>
    <t>Investment Name</t>
  </si>
  <si>
    <t>Sector</t>
  </si>
  <si>
    <t>Style</t>
  </si>
  <si>
    <t>BFL3306AU</t>
  </si>
  <si>
    <t>4D Global Infrastructure Fund (AUD Hedged)</t>
  </si>
  <si>
    <t>Property</t>
  </si>
  <si>
    <t>Equity Global Infrastructure - Currency Hedged</t>
  </si>
  <si>
    <t>ACM0009AU</t>
  </si>
  <si>
    <t>AB Global Equities Fund</t>
  </si>
  <si>
    <t>International Equities</t>
  </si>
  <si>
    <t>Equity World Large Blend</t>
  </si>
  <si>
    <t>ACM0006AU</t>
  </si>
  <si>
    <t>AB Managed Volatility Equities Fund – MVE Class</t>
  </si>
  <si>
    <t>Australian Equities</t>
  </si>
  <si>
    <t>Equity Australia Large Blend</t>
  </si>
  <si>
    <t>Multi-Asset</t>
  </si>
  <si>
    <t>Multisector Flexible</t>
  </si>
  <si>
    <t>EQI0028AU</t>
  </si>
  <si>
    <t>abrdn Sustainable Asian Opportunities Fund</t>
  </si>
  <si>
    <t>Equity Asia Pacific w/o Japan</t>
  </si>
  <si>
    <t>ETL0032AU</t>
  </si>
  <si>
    <t>Equity Emerging Markets</t>
  </si>
  <si>
    <t>MGE9705AU</t>
  </si>
  <si>
    <t>Airlie Australian Share Fund</t>
  </si>
  <si>
    <t>MGE1188AU</t>
  </si>
  <si>
    <t>Airlie Australian Small Companies Fund</t>
  </si>
  <si>
    <t>Equity Australia Mid/Small Blend</t>
  </si>
  <si>
    <t>ETL0060AU</t>
  </si>
  <si>
    <t>Allan Gray Australia Equity Fund</t>
  </si>
  <si>
    <t>Equity Australia Large Value</t>
  </si>
  <si>
    <t>HOW0164AU</t>
  </si>
  <si>
    <t>Alphinity Global Equity Fund</t>
  </si>
  <si>
    <t>HOW0121AU</t>
  </si>
  <si>
    <t>Alphinity Sustainable Share Fund</t>
  </si>
  <si>
    <t>IOF0045AU</t>
  </si>
  <si>
    <t>Antipodes Global Fund</t>
  </si>
  <si>
    <t>WHT0057AU</t>
  </si>
  <si>
    <t>Antipodes Global Fund — Long</t>
  </si>
  <si>
    <t>Equity World Large Value</t>
  </si>
  <si>
    <t>HOW0098AU</t>
  </si>
  <si>
    <t>Ardea Real Outcome Fund</t>
  </si>
  <si>
    <t>Alternatives</t>
  </si>
  <si>
    <t>Alternative - Other</t>
  </si>
  <si>
    <t>HOW4476AU</t>
  </si>
  <si>
    <t>Ares Global Credit Income Fund</t>
  </si>
  <si>
    <t>Fixed Income</t>
  </si>
  <si>
    <t>Non Investment Grade Debt</t>
  </si>
  <si>
    <t>MAQ0464AU</t>
  </si>
  <si>
    <t>Arrowstreet Global Equity Fund</t>
  </si>
  <si>
    <t>MAQ0079AU</t>
  </si>
  <si>
    <t>Arrowstreet Global Equity Fund (Hedged)</t>
  </si>
  <si>
    <t>Equity World - Currency Hedged</t>
  </si>
  <si>
    <t>Equity World Mid/Small</t>
  </si>
  <si>
    <t>AAP0008AU</t>
  </si>
  <si>
    <t>Ausbil 130/30 Focus Fund – Wholesale Class</t>
  </si>
  <si>
    <t>Equity Australia Large Growth</t>
  </si>
  <si>
    <t>AAP3940AU</t>
  </si>
  <si>
    <t>Ausbil Active Sustainable Equity Fund</t>
  </si>
  <si>
    <t>AAP0103AU</t>
  </si>
  <si>
    <t>Ausbil Australian Active Equity Fund</t>
  </si>
  <si>
    <t>AAP0104AU</t>
  </si>
  <si>
    <t>Ausbil Australian Emerging Leaders Fund</t>
  </si>
  <si>
    <t>Equity Australia Mid/Small Growth</t>
  </si>
  <si>
    <t>AAP5529AU</t>
  </si>
  <si>
    <t>Ausbil Australian Small Cap Fund</t>
  </si>
  <si>
    <t>PER0733AU</t>
  </si>
  <si>
    <t>Barrow Hanley Global Share Fund</t>
  </si>
  <si>
    <t>BFL0001AU</t>
  </si>
  <si>
    <t>Bennelong Australian Equities Fund</t>
  </si>
  <si>
    <t>BFL0002AU</t>
  </si>
  <si>
    <t>Bennelong Concentrated Australian Equities Fund</t>
  </si>
  <si>
    <t>BFL0004AU</t>
  </si>
  <si>
    <t>Bennelong ex-20 Australian Equities Fund</t>
  </si>
  <si>
    <t>CSA0038AU</t>
  </si>
  <si>
    <t>Bentham Global Income Fund</t>
  </si>
  <si>
    <t>Unconstrained Fixed Income</t>
  </si>
  <si>
    <t>CSI7384AU</t>
  </si>
  <si>
    <t>Bentham Global Income Fund C</t>
  </si>
  <si>
    <t>SSB0515AU</t>
  </si>
  <si>
    <t>Brandywine Global Income Optimiser Fund - Class A</t>
  </si>
  <si>
    <t>SSB1961AU</t>
  </si>
  <si>
    <t>Brandywine Global Opportunistic Equity Fund - Class A</t>
  </si>
  <si>
    <t>SSB0014AU</t>
  </si>
  <si>
    <t>Brandywine Global Opportunistic Fixed Income Fund - Class A</t>
  </si>
  <si>
    <t>Bonds - Global</t>
  </si>
  <si>
    <t>AAP0001AU</t>
  </si>
  <si>
    <t>Candriam Sustainable Global Equity Fund</t>
  </si>
  <si>
    <t>COL0001AU</t>
  </si>
  <si>
    <t>Charter Hall Maxim Property Securities Fund</t>
  </si>
  <si>
    <t>Equity Australia Real Estate</t>
  </si>
  <si>
    <t>TGP0016AU</t>
  </si>
  <si>
    <t>ClearBridge RARE Infrastructure Income Fund - Hedged Class A Units</t>
  </si>
  <si>
    <t>SSB6649AU</t>
  </si>
  <si>
    <t>ClearBridge RARE Infrastructure Income Fund - Unhedged - Class A Units</t>
  </si>
  <si>
    <t>Equity Global Infrastructure</t>
  </si>
  <si>
    <t>TGP0008AU</t>
  </si>
  <si>
    <t>ClearBridge RARE Infrastructure Value Fund — Hedged CLass A Units</t>
  </si>
  <si>
    <t>TGP0034AU</t>
  </si>
  <si>
    <t>ClearBridge RARE Infrastructure Value Fund — Unhedged Class A Units</t>
  </si>
  <si>
    <t>ETL3065AU</t>
  </si>
  <si>
    <t>Colchester Emerging Markets Bond Fund - Class I</t>
  </si>
  <si>
    <t>Bonds - Emerging Market Debt</t>
  </si>
  <si>
    <t>ETL5525AU</t>
  </si>
  <si>
    <t>Colchester Global Government Bond Fund Class I</t>
  </si>
  <si>
    <t>ETL1755AU</t>
  </si>
  <si>
    <t>HOW2967AU</t>
  </si>
  <si>
    <t>Eiger Australian Small Companies Fund</t>
  </si>
  <si>
    <t>GSF0001AU</t>
  </si>
  <si>
    <t>Epoch Global Equity Shareholder Yield (Hedged) Fund</t>
  </si>
  <si>
    <t>GSF0002AU</t>
  </si>
  <si>
    <t>Epoch Global Equity Shareholder Yield (Unhedged) Fund</t>
  </si>
  <si>
    <t>PIM7802AU</t>
  </si>
  <si>
    <t>Fairlight Global Small &amp; Mid Cap Fund (SMID) Class A</t>
  </si>
  <si>
    <t>FID0008AU</t>
  </si>
  <si>
    <t>Fidelity Australian Equities Fund</t>
  </si>
  <si>
    <t>WHT5134AU</t>
  </si>
  <si>
    <t>Firetrail Absolute Return Fund - Class A</t>
  </si>
  <si>
    <t>WHT3810AU</t>
  </si>
  <si>
    <t>Firetrail Australian High Conviction Fund - Class A</t>
  </si>
  <si>
    <t>WHT3093AU</t>
  </si>
  <si>
    <t>Firetrail Australian Smaller Companies Fund</t>
  </si>
  <si>
    <t>WHT7794AU</t>
  </si>
  <si>
    <t>Firetrail S3 Global Opportunities Fund (Managed Fund)</t>
  </si>
  <si>
    <t>FSF8777AU</t>
  </si>
  <si>
    <t>First Sentier Australian MidCap Fund</t>
  </si>
  <si>
    <t>PIM2344AU</t>
  </si>
  <si>
    <t>First Sentier Australian Small Companies Long Short Opportunities Fund</t>
  </si>
  <si>
    <t>PIM3425AU</t>
  </si>
  <si>
    <t>First Sentier Cash Fund - Class A</t>
  </si>
  <si>
    <t>Cash</t>
  </si>
  <si>
    <t>Australian Cash</t>
  </si>
  <si>
    <t>PIM0760AU</t>
  </si>
  <si>
    <t>First Sentier Concentrated Australian Share Fund</t>
  </si>
  <si>
    <t>PIM1925AU</t>
  </si>
  <si>
    <t>First Sentier Ex-20 Australian Share Fund</t>
  </si>
  <si>
    <t>FSF1241AU</t>
  </si>
  <si>
    <t>First Sentier Global Listed Infrastructure Fund - Hedged</t>
  </si>
  <si>
    <t>PIM8891AU</t>
  </si>
  <si>
    <t>First Sentier Global Listed Infrastructure Fund - Unhedged</t>
  </si>
  <si>
    <t>PIM2485AU</t>
  </si>
  <si>
    <t>First Sentier Global Property Securities Fund - Hedged</t>
  </si>
  <si>
    <t>Equity Global Real Estate</t>
  </si>
  <si>
    <t>PIM7001AU</t>
  </si>
  <si>
    <t>First Sentier Global Property Securities Fund - Unhedged</t>
  </si>
  <si>
    <t>FRT0027AU</t>
  </si>
  <si>
    <t>Franklin Australian Absolute Return Bond Fund — Class A</t>
  </si>
  <si>
    <t>FRT0009AU</t>
  </si>
  <si>
    <t>Franklin Global Growth Fund - Class A</t>
  </si>
  <si>
    <t>Equity World Large Growth</t>
  </si>
  <si>
    <t>FRT6321AU</t>
  </si>
  <si>
    <t>Franklin Global Growth Fund (Hedged) - Class A</t>
  </si>
  <si>
    <t>SSB0495AU</t>
  </si>
  <si>
    <t>Franklin K2 Athena Fund - Class A</t>
  </si>
  <si>
    <t>Alternative - Multistrategy</t>
  </si>
  <si>
    <t>SSB0700AU</t>
  </si>
  <si>
    <t>Franklin Multi-Asset Balanced Fund - Class A</t>
  </si>
  <si>
    <t>Multisector Balanced</t>
  </si>
  <si>
    <t>SSB0213AU</t>
  </si>
  <si>
    <t>Franklin Multi-Asset Conservative Fund - Class A</t>
  </si>
  <si>
    <t>Multisector Moderate</t>
  </si>
  <si>
    <t>SSB1658AU</t>
  </si>
  <si>
    <t>Franklin Multi-Asset Defensive Fund - Class A</t>
  </si>
  <si>
    <t>Multisector Conservative</t>
  </si>
  <si>
    <t>SSB7209AU</t>
  </si>
  <si>
    <t>Franklin Multi-Asset Growth Fund - Class A</t>
  </si>
  <si>
    <t>Multisector Growth</t>
  </si>
  <si>
    <t>SSB1926AU</t>
  </si>
  <si>
    <t>Franklin Multi-Asset High Growth Fund - Class A</t>
  </si>
  <si>
    <t>Multisector Aggressive</t>
  </si>
  <si>
    <t>FSF1773AU</t>
  </si>
  <si>
    <t>FSSA Asian Growth Fund</t>
  </si>
  <si>
    <t>FSF8443AU</t>
  </si>
  <si>
    <t>FSSA Global Emerging Markets Focus</t>
  </si>
  <si>
    <t>ETL4207AU</t>
  </si>
  <si>
    <t>GQG Partners Emerging Markets Equity Fund – A Class</t>
  </si>
  <si>
    <t>ETL7377AU</t>
  </si>
  <si>
    <t>GQG Partners Global Equity Fund – A Class</t>
  </si>
  <si>
    <t>ETL0666AU</t>
  </si>
  <si>
    <t>GQG Partners Global Equity Fund – AUD Hedged Class</t>
  </si>
  <si>
    <t>HOW0034AU</t>
  </si>
  <si>
    <t>Greencape Broadcap Fund</t>
  </si>
  <si>
    <t>HOW0035AU</t>
  </si>
  <si>
    <t>Greencape High Conviction Fund</t>
  </si>
  <si>
    <t>PIM1015AU</t>
  </si>
  <si>
    <t>Hamilton Lane Global Private Assets Fund (AUD)</t>
  </si>
  <si>
    <t>Other</t>
  </si>
  <si>
    <t>Alternative - Private Equity</t>
  </si>
  <si>
    <t>BNT0003AU</t>
  </si>
  <si>
    <t>Hyperion Australian Growth Companies Fund</t>
  </si>
  <si>
    <t>WHT8435AU</t>
  </si>
  <si>
    <t>Hyperion Global Growth Companies Fund (Managed Fund)</t>
  </si>
  <si>
    <t>ETL0062AU</t>
  </si>
  <si>
    <t>ICE Fund</t>
  </si>
  <si>
    <t>ETL8171AU</t>
  </si>
  <si>
    <t>Impax Sustainable Leaders Fund</t>
  </si>
  <si>
    <t>HGI1794AU</t>
  </si>
  <si>
    <t>Janus Henderson Global Multi-Strategy Institutional AUD</t>
  </si>
  <si>
    <t>IOF0145AU</t>
  </si>
  <si>
    <t>Janus Henderson Tactical Income Fund</t>
  </si>
  <si>
    <t>Bonds - Australia</t>
  </si>
  <si>
    <t>PER6912AU</t>
  </si>
  <si>
    <t>JPMorgan Global Bond Fund - Class A Units</t>
  </si>
  <si>
    <t>PER0758AU</t>
  </si>
  <si>
    <t>JPMorgan Global Macro Opportunities Fund</t>
  </si>
  <si>
    <t>Alternative - Macro Trading</t>
  </si>
  <si>
    <t>PER0715AU</t>
  </si>
  <si>
    <t xml:space="preserve">JPMorgan Global Research Enhanced Index Equity Trust - Class A (Hedged) Units </t>
  </si>
  <si>
    <t>PER5355AU</t>
  </si>
  <si>
    <t xml:space="preserve">JPMorgan Global Research Enhanced Index Equity Trust - Class A Units </t>
  </si>
  <si>
    <t>PER9997AU</t>
  </si>
  <si>
    <t>JPMorgan Global Select Equity Fund - Class A Units</t>
  </si>
  <si>
    <t>PER7512AU</t>
  </si>
  <si>
    <t>JPMorgan Global Select Equity Fund - Class A Units (Hedged)</t>
  </si>
  <si>
    <t>PER0727AU</t>
  </si>
  <si>
    <t>JPMorgan Global Strategic Bond Fund</t>
  </si>
  <si>
    <t>PER0716AU</t>
  </si>
  <si>
    <t>JPMorgan Income Fund</t>
  </si>
  <si>
    <t>MAQ0277AU</t>
  </si>
  <si>
    <t>Macquarie Income Opportunities Fund</t>
  </si>
  <si>
    <t>Diversified Credit</t>
  </si>
  <si>
    <t>MGE9182AU</t>
  </si>
  <si>
    <t>Magellan Core Infrastructure Fund</t>
  </si>
  <si>
    <t>MGE0007AU</t>
  </si>
  <si>
    <t>Magellan Global Fund (Hedged)</t>
  </si>
  <si>
    <t>MGE0001AU</t>
  </si>
  <si>
    <t>Magellan Global Fund (Open class)</t>
  </si>
  <si>
    <t>MGE0002AU</t>
  </si>
  <si>
    <t>Magellan Infrastructure Fund</t>
  </si>
  <si>
    <t>MGE0006AU</t>
  </si>
  <si>
    <t>Magellan Infrastructure Fund (Unhedged)</t>
  </si>
  <si>
    <t>SSB0043AU</t>
  </si>
  <si>
    <t>Martin Currie Equity Income Fund - Class A</t>
  </si>
  <si>
    <t>Australia Equity Income</t>
  </si>
  <si>
    <t>SSB0026AU</t>
  </si>
  <si>
    <t>Martin Currie Real Income Fund - Class A</t>
  </si>
  <si>
    <t>Equity Australia Other</t>
  </si>
  <si>
    <t>SSB0125AU</t>
  </si>
  <si>
    <t>Martin Currie Sustainable Equity Fund - Class A</t>
  </si>
  <si>
    <t>EVO2608AU</t>
  </si>
  <si>
    <t>Metrics Direct Income Fund</t>
  </si>
  <si>
    <t>Alternative - Private Debt</t>
  </si>
  <si>
    <t>ETL5365AU</t>
  </si>
  <si>
    <t>Morgan Stanley Global Sustain (Hedged)</t>
  </si>
  <si>
    <t>ETL9199AU</t>
  </si>
  <si>
    <t>Morgan Stanley Global Sustain (Unhedged)</t>
  </si>
  <si>
    <t>MUA0002AU</t>
  </si>
  <si>
    <t>Munro Global Growth Fund</t>
  </si>
  <si>
    <t>Equity World Long Short</t>
  </si>
  <si>
    <t>OPS0002AU</t>
  </si>
  <si>
    <t>OC Premium Small Companies Fund</t>
  </si>
  <si>
    <t>ETL0463AU</t>
  </si>
  <si>
    <t>Orbis Global Equity Fund</t>
  </si>
  <si>
    <t>ETL0431AU</t>
  </si>
  <si>
    <t>Partners Group Global Multi-Asset Fund</t>
  </si>
  <si>
    <t>Multi-asset</t>
  </si>
  <si>
    <t>ETL0276AU</t>
  </si>
  <si>
    <t>Partners Group Global Value</t>
  </si>
  <si>
    <t>RFA0025AU</t>
  </si>
  <si>
    <t>Pendal Horizon Sustainable Australian Share Fund</t>
  </si>
  <si>
    <t>WFS0377AU</t>
  </si>
  <si>
    <t>Pendal Short Term Income Securities Fund</t>
  </si>
  <si>
    <t>Australian Short Term Fixed Interest</t>
  </si>
  <si>
    <t>BTA0507AU</t>
  </si>
  <si>
    <t>Pendal Sustainable Australian Fixed Interest Fund</t>
  </si>
  <si>
    <t>PER0260AU</t>
  </si>
  <si>
    <t>Perpetual Diversified Income Fund</t>
  </si>
  <si>
    <t>PER0557AU</t>
  </si>
  <si>
    <t>Perpetual Dynamic Income Fund</t>
  </si>
  <si>
    <t>PER0258AU</t>
  </si>
  <si>
    <t>Perpetual Exact Market Return Fund</t>
  </si>
  <si>
    <t>PIC6396AU</t>
  </si>
  <si>
    <t>PIMCO ESG Global Bond Fund</t>
  </si>
  <si>
    <t>ETL0018AU</t>
  </si>
  <si>
    <t>PIMCO Global Bond Fund</t>
  </si>
  <si>
    <t>ETL0458AU</t>
  </si>
  <si>
    <t>PIMCO Income Fund</t>
  </si>
  <si>
    <t>WHT0039AU</t>
  </si>
  <si>
    <t>Plato Australian Shares Income Fund</t>
  </si>
  <si>
    <t>WHT1465AU</t>
  </si>
  <si>
    <t>Plato Global Alpha Fund</t>
  </si>
  <si>
    <t>AUS0030AU</t>
  </si>
  <si>
    <t>Platypus Australian Equities Fund - Wholesale Units</t>
  </si>
  <si>
    <t>BFL3333AU</t>
  </si>
  <si>
    <t>Quay Global Real Estate Fund (AUD Hedged)</t>
  </si>
  <si>
    <t>FSF0976AU</t>
  </si>
  <si>
    <t>Realindex Australian Share Value - Class A</t>
  </si>
  <si>
    <t>FSF0978AU</t>
  </si>
  <si>
    <t>Realindex Australian Small Companies Value - Class A</t>
  </si>
  <si>
    <t>Equity Australia Mid/Small Value</t>
  </si>
  <si>
    <t>FSF1101AU</t>
  </si>
  <si>
    <t>Realindex Emerging Markets Value - Class A</t>
  </si>
  <si>
    <t>FSF0974AU</t>
  </si>
  <si>
    <t>Realindex Global Share Value - Class A</t>
  </si>
  <si>
    <t>FSF0975AU</t>
  </si>
  <si>
    <t>Realindex Global Share Value Hedged - Class A</t>
  </si>
  <si>
    <t>WHT0015AU</t>
  </si>
  <si>
    <t>Resolution Capital Global Property Securities Fund</t>
  </si>
  <si>
    <t>WHT7374AU</t>
  </si>
  <si>
    <t>Resolution Capital Global Property Securities Fund - Class C</t>
  </si>
  <si>
    <t>IOF0081AU</t>
  </si>
  <si>
    <t>Resolution Capital Global Property Securities Fund (Hedged) — Series II</t>
  </si>
  <si>
    <t>IOF0184AU</t>
  </si>
  <si>
    <t>Resolution Capital Global Property Securities Fund (Unhedged) — Series II</t>
  </si>
  <si>
    <t>SSB9218AU</t>
  </si>
  <si>
    <t>Royce Global Small-Cap Premier Fund - Class A</t>
  </si>
  <si>
    <t>CSA0131AU</t>
  </si>
  <si>
    <t>ETL0394AU</t>
  </si>
  <si>
    <t>SGH LaSalle Concentrated Global Property Fund</t>
  </si>
  <si>
    <t>ETL0119AU</t>
  </si>
  <si>
    <t>SGH Property Income Fund</t>
  </si>
  <si>
    <t>BFL3229AU</t>
  </si>
  <si>
    <t>Skerryvore Global Emerging Markets All-Cap Equity Fund</t>
  </si>
  <si>
    <t>WHT3859AU</t>
  </si>
  <si>
    <t>Solaris Australian Equity Long Short Fund</t>
  </si>
  <si>
    <t>SOL0001AU</t>
  </si>
  <si>
    <t>Solaris Core Australian Equity Fund (Performance Alignment)</t>
  </si>
  <si>
    <t>WHT0008AU</t>
  </si>
  <si>
    <t>Spheria Australian Smaller Companies Fund</t>
  </si>
  <si>
    <t>SST0050AU</t>
  </si>
  <si>
    <t>State Street Global Equity Fund</t>
  </si>
  <si>
    <t>PIM1937AU</t>
  </si>
  <si>
    <t>Stewart Investors Global Emerging Markets Leaders Sustainability Fund</t>
  </si>
  <si>
    <t>PIM6160AU</t>
  </si>
  <si>
    <t>Stewart Investors Worldwide Leaders Sustainability Fund</t>
  </si>
  <si>
    <t>FSF1675AU</t>
  </si>
  <si>
    <t>Stewart Investors Worldwide Sustainability Fund</t>
  </si>
  <si>
    <t>AUS0035AU</t>
  </si>
  <si>
    <t>Talaria Global Equity (Unhedged)</t>
  </si>
  <si>
    <t>Equity World Other</t>
  </si>
  <si>
    <t>WFS0547AU</t>
  </si>
  <si>
    <t>Talaria Global Equity Fund - Currency Hedged</t>
  </si>
  <si>
    <t>OPS1827AU</t>
  </si>
  <si>
    <t>Vertium Equity Income Fund</t>
  </si>
  <si>
    <t>SSB0122AU</t>
  </si>
  <si>
    <t>Western Asset Australian Bond Fund - Class A</t>
  </si>
  <si>
    <t>SSB8320AU</t>
  </si>
  <si>
    <t>Western Asset Global Bond Fund - Class A</t>
  </si>
  <si>
    <t>Managed Portfolios</t>
  </si>
  <si>
    <t>Index</t>
  </si>
  <si>
    <t>iQ Accumulation Conservative Portfolio</t>
  </si>
  <si>
    <t>https://www.iconiqwrap.com.au/disclosures-and-forms/</t>
  </si>
  <si>
    <t>iQ Accumulation Balanced Portfolio</t>
  </si>
  <si>
    <t>iQ Accumulation Growth Portfolio</t>
  </si>
  <si>
    <t>iQ Accumulation High Growth Portfolio</t>
  </si>
  <si>
    <t>iQ Income Conservative Portfolio</t>
  </si>
  <si>
    <t>iQ Income Balanced Portfolio</t>
  </si>
  <si>
    <t>iQ Income Growth Portfolio</t>
  </si>
  <si>
    <r>
      <rPr>
        <b/>
        <sz val="10"/>
        <rFont val="Gotham"/>
      </rPr>
      <t>Issuer and Trustee</t>
    </r>
    <r>
      <rPr>
        <sz val="10"/>
        <rFont val="Gotham"/>
      </rPr>
      <t xml:space="preserve">
This Investment Menu is issued by Equity Trustees Superannuation Limited (‘we’, ‘us’, ‘our’, ‘ETSL’, ‘Trustee’) ABN 50 055 641 757, AFSL 229 757, RSE Licence No. L0001458 in its capacity as the Trustee of WRAP Super ABN 18 906 079 389, RSE No. R1078770 of which IconiQ Super Wrap is a Division (USI 18906079389002).
</t>
    </r>
    <r>
      <rPr>
        <b/>
        <sz val="10"/>
        <rFont val="Gotham"/>
      </rPr>
      <t>Promoter &amp; Investment Services Provider</t>
    </r>
    <r>
      <rPr>
        <sz val="10"/>
        <rFont val="Gotham"/>
      </rPr>
      <t xml:space="preserve">
Ventura Investment Management Ltd (ABN 49 092 375 258, AFSL 253045) (Ventura) is the Promoter and Investment Services Provider.  In this capacity, Ventura provides advice and other services to the Trustee relating to IconiQ Super Wrap’s investments including the investment menu and available investment choices.
</t>
    </r>
    <r>
      <rPr>
        <b/>
        <sz val="10"/>
        <rFont val="Gotham"/>
      </rPr>
      <t>Administrator and Custodian</t>
    </r>
    <r>
      <rPr>
        <sz val="10"/>
        <rFont val="Gotham"/>
      </rPr>
      <t xml:space="preserve">
FNZ (Australia) Pty Limited (ABN 67 138 819 119) (FNZ) is the Administrator of the Fund. FNZ is a corporate authorised representative (corporate authorised representative number 0074269) of FNZ Custodians (Australia) Pty Ltd (ABN 88 624 689 694, AFSL 507452) (FNZ Custodians).
FNZ Custodians is also the custodian of IconiQ Super Wrap and may appoint a sub-custodian to hold certain assets.
</t>
    </r>
    <r>
      <rPr>
        <b/>
        <sz val="10"/>
        <rFont val="Gotham"/>
      </rPr>
      <t>Related Partie</t>
    </r>
    <r>
      <rPr>
        <sz val="10"/>
        <rFont val="Gotham"/>
      </rPr>
      <t xml:space="preserve">s 
Ventura is also the Responsible Entity of the IconiQ SMA ARSN 669 893 707 through which the iQ Managed Portfolios (iQ Portfolios) are made available, and the Managed Portfolio Model Manager for the iQ Portfolios. 
A  Managed Fund  may be offered by a related party of the Trustee.  A Managed Fund may also be offered by a related party of a service provider to the Fund or a Division of the Fund.  Ventura may also be the responsible entity of Managed Funds which may be made available in the future.  
</t>
    </r>
    <r>
      <rPr>
        <b/>
        <sz val="10"/>
        <rFont val="Gotham"/>
      </rPr>
      <t xml:space="preserve">Important Information
</t>
    </r>
    <r>
      <rPr>
        <sz val="10"/>
        <rFont val="Gotham"/>
      </rPr>
      <t>This Investment Menu should be read in conjunction with the IconiQ Super Wrap PDS  and IconiQ Super Wrap  Investment Guide. These documents are available from your Financial Adviser, by contacting us, or at www.iconiqwrap.com.au. 
Some of the information in this Investment Menu is provided by third parties which are not related to the Trustee or Ventura. While the Trustee and Ventura have no reason to believe that the information is incorrect, neither the Trustee nor Ventura guarantee the accuracy of information provided to them from third parties and have no liability to you if that information is incorrect. Please consider the product disclosure statement or other disclosure document for an Accessible Investments (if any) for detailed information about the product including associated risks. These documents are available from your Financial Adviser, by contacting us, or at www.iconiqwrap.com.au.
Investments on the Investment Menu are regularly monitored. Investments may be added, closed or terminated. We will notify you about any material changes to the investments which may be after the change has occurred.
No person guarantees the performance of IconiQ Super Wrap or any investments available on IconiQ Super Wrap, any particular rate of return or the repayment of capital.</t>
    </r>
  </si>
  <si>
    <t>HF Dynamic 30</t>
  </si>
  <si>
    <t>HF Dynamic 50</t>
  </si>
  <si>
    <t>HF Dynamic 70</t>
  </si>
  <si>
    <t>HF Dynamic 85</t>
  </si>
  <si>
    <t>HF Strategic 50</t>
  </si>
  <si>
    <t>HF Strategic 70</t>
  </si>
  <si>
    <t>HF Strategic 85</t>
  </si>
  <si>
    <t>HF Strategic 100</t>
  </si>
  <si>
    <t>HF Enhanced Index 30</t>
  </si>
  <si>
    <t>HF Enhanced Index 50</t>
  </si>
  <si>
    <t>HF Enhanced Index 70</t>
  </si>
  <si>
    <t>HF Enhanced Index 85</t>
  </si>
  <si>
    <t>HF Enhanced Index 100</t>
  </si>
  <si>
    <t>ANZ Term Deposit</t>
  </si>
  <si>
    <t>Target Market</t>
  </si>
  <si>
    <t>Investment Menu</t>
  </si>
  <si>
    <t>Investment Manager</t>
  </si>
  <si>
    <t>4D Infrastructure Pty Ltd</t>
  </si>
  <si>
    <t>AllianceBernstein Australia Limited</t>
  </si>
  <si>
    <t>abrdn Oceania Pty Ltd</t>
  </si>
  <si>
    <t>Magellan Asset Management Limited</t>
  </si>
  <si>
    <t>Allan Gray Australia Pty Ltd</t>
  </si>
  <si>
    <t>Alphinity Investment Management Pty Ltd</t>
  </si>
  <si>
    <t>Antipodes Partners Limited</t>
  </si>
  <si>
    <t>Ardea Investment Management Pty Ltd</t>
  </si>
  <si>
    <t>Ares Australia Management</t>
  </si>
  <si>
    <t>Arrowstreet Capital, L.P</t>
  </si>
  <si>
    <t>Ausbil Investment Management Limited</t>
  </si>
  <si>
    <t>Barrow Hanley Mewhinney &amp; Strauss, LLC</t>
  </si>
  <si>
    <t>Bennelong Australian Equity Partners Pty Ltd</t>
  </si>
  <si>
    <t>Bentham Asset Management Pty Ltd</t>
  </si>
  <si>
    <t>Brandywine Global Investment Management, LLC</t>
  </si>
  <si>
    <t>Candriam Investors Group</t>
  </si>
  <si>
    <t>Charter Hall Property Securities Management Limited</t>
  </si>
  <si>
    <t>ClearBridge Investments Limited</t>
  </si>
  <si>
    <t>Colchester Global Investors (Singapore) Pte. Ltd</t>
  </si>
  <si>
    <t>The Informed Momentum Company, LLC</t>
  </si>
  <si>
    <t>Eiger Capital Pty Ltd</t>
  </si>
  <si>
    <t>Epoch Investment Partners, Inc.</t>
  </si>
  <si>
    <t>Fairlight Asset Management Pty Ltd</t>
  </si>
  <si>
    <t>FIL Investment Management (Australia) Limited</t>
  </si>
  <si>
    <t>Firetrail Investments Pty Limited</t>
  </si>
  <si>
    <t>First Sentier Investors (Australia) IM Ltd</t>
  </si>
  <si>
    <t>Franklin Templeton Australia Limited</t>
  </si>
  <si>
    <t>GQG Partners, LLC</t>
  </si>
  <si>
    <t>Greencape Capital Pty Ltd</t>
  </si>
  <si>
    <t>Hamilton Lane Advisors, L.L.C</t>
  </si>
  <si>
    <t>Hyperion Asset Management Limited</t>
  </si>
  <si>
    <t>SG Hiscock &amp; Company Limited</t>
  </si>
  <si>
    <t>Impax Asset Management Limited</t>
  </si>
  <si>
    <t>Janus Henderson Investors (Australia) Funds Management Limited</t>
  </si>
  <si>
    <t>JPMorgan Asset Management (Australia) Limited</t>
  </si>
  <si>
    <t>Macquarie Investment Management Global Limited</t>
  </si>
  <si>
    <t>Metrics Credit Partners Pty Ltd</t>
  </si>
  <si>
    <t>Morgan Stanley Investment Management (Australia) Pty Limited</t>
  </si>
  <si>
    <t>Munro Partners</t>
  </si>
  <si>
    <t>OC Funds Management Pty Ltd</t>
  </si>
  <si>
    <t>Orbis Investment Management Limited</t>
  </si>
  <si>
    <t>Partners Group Private Markets (Australia) Pty Ltd</t>
  </si>
  <si>
    <t>Perpetual Investment Management Ltd</t>
  </si>
  <si>
    <t>PIMCO Australia Pty Ltd</t>
  </si>
  <si>
    <t>Plato Investment Management Limited</t>
  </si>
  <si>
    <t>Platypus Asset Management Pty Ltd</t>
  </si>
  <si>
    <t>Quay Global Investors Pty Ltd</t>
  </si>
  <si>
    <t>First Sentier Investors Realindex Pty Ltd</t>
  </si>
  <si>
    <t>Resolution Capital Limited</t>
  </si>
  <si>
    <t>Skerryvore Asset Management Ltd</t>
  </si>
  <si>
    <t>Solaris Investment Management Limited</t>
  </si>
  <si>
    <t>Spheria Asset Management Pty Limited</t>
  </si>
  <si>
    <t>State Street Global Advisors, Australia, Limited</t>
  </si>
  <si>
    <t>Talaria Asset Management Pty Ltd</t>
  </si>
  <si>
    <t>Vertium Asset Management Pty Ltd</t>
  </si>
  <si>
    <t>Western Asset Management Company Pty Ltd</t>
  </si>
  <si>
    <t>ETL2805AU</t>
  </si>
  <si>
    <t>Alexander Credit Income Fund</t>
  </si>
  <si>
    <t>CIM0008AU</t>
  </si>
  <si>
    <t>Capital Group New Perspective Fund Hedged (AU)</t>
  </si>
  <si>
    <t>DAM7739AU</t>
  </si>
  <si>
    <t>Ironbark Apis Global Small Companies</t>
  </si>
  <si>
    <t>DAM2442AU</t>
  </si>
  <si>
    <t>Ironbark Robeco Global Developed Enhanced Index Equity Fund - Class A (Unhedged)</t>
  </si>
  <si>
    <t>DAM5404AU</t>
  </si>
  <si>
    <t>Ironbark Robeco Global Developed Enhanced Index Equity Fund - Class H (Hedged)</t>
  </si>
  <si>
    <t>LAZ6803AU</t>
  </si>
  <si>
    <t>Lazard Global Equity Franchise Fund - Class S</t>
  </si>
  <si>
    <t>ETL0041AU</t>
  </si>
  <si>
    <t>MFS Hedged Global Equity Trust</t>
  </si>
  <si>
    <t>INT0028AU</t>
  </si>
  <si>
    <t>Morningstar Balanced Real Return Fund</t>
  </si>
  <si>
    <t>INT0038AU</t>
  </si>
  <si>
    <t>Morningstar Growth Real Return Fund</t>
  </si>
  <si>
    <t>INT0042AU</t>
  </si>
  <si>
    <t>Morningstar High Growth Real Return Fund</t>
  </si>
  <si>
    <t>INT0034AU</t>
  </si>
  <si>
    <t>Morningstar Moderate Real Return Fund</t>
  </si>
  <si>
    <t>INT0040AU</t>
  </si>
  <si>
    <t>Morningstar Multi Asset Real Return Fund - A</t>
  </si>
  <si>
    <t>SLT2171AU</t>
  </si>
  <si>
    <t>Nanuk New World Fund</t>
  </si>
  <si>
    <t>ETL0535AU</t>
  </si>
  <si>
    <t>Nanuk New World Fund (Currency Hedged)</t>
  </si>
  <si>
    <t>SCH0101AU</t>
  </si>
  <si>
    <t>Schroder Australian Equity Fund - Wholesale Class</t>
  </si>
  <si>
    <t>SCH0038AU</t>
  </si>
  <si>
    <t>Schroder Specialist Private Equity Fund - Professional Class</t>
  </si>
  <si>
    <t>SCH0047AU</t>
  </si>
  <si>
    <t>Schroder Real Return Fund - Wholesale Class</t>
  </si>
  <si>
    <t>SCH0103AU</t>
  </si>
  <si>
    <t>Schroder Absolute Return Income Fund - Wholesale Class</t>
  </si>
  <si>
    <t>SCH0003AU</t>
  </si>
  <si>
    <t>Schroder Global Core Fund - Wholesale Class</t>
  </si>
  <si>
    <t>SCH8242AU</t>
  </si>
  <si>
    <t>Schroder Global Equity Alpha Fund - Wholesale Class</t>
  </si>
  <si>
    <t>SCH0778AU</t>
  </si>
  <si>
    <t>Schroder Australian High Yielding Credit Fund - Wholesale Class</t>
  </si>
  <si>
    <t>SCH0028AU</t>
  </si>
  <si>
    <t>Schroder Fixed Income Fund - Wholesale Class</t>
  </si>
  <si>
    <t>Capital Group Investment Management Limited</t>
  </si>
  <si>
    <t>Alexander Funds Management Pty Ltd</t>
  </si>
  <si>
    <t>Morningstar Investment Management Australia Limited</t>
  </si>
  <si>
    <t>Nanuk Asset Management Pty Ltd</t>
  </si>
  <si>
    <t>MFS International Australia Pty Ltd</t>
  </si>
  <si>
    <t>Schroder Investment Management Australia Limited</t>
  </si>
  <si>
    <t>WHT8756AU</t>
  </si>
  <si>
    <t>Life Cycle Concentrated Global Share Fund (Class A)</t>
  </si>
  <si>
    <t>WHT5525AU</t>
  </si>
  <si>
    <t>Life Cycle Concentrated Global Share Fund (Class H)</t>
  </si>
  <si>
    <t>WHT4721AU</t>
  </si>
  <si>
    <t>Life Cycle Concentrated Global Share Fund (Class P)</t>
  </si>
  <si>
    <t>WHT0246AU</t>
  </si>
  <si>
    <t>Life Cycle Global Share Fund (Class A)</t>
  </si>
  <si>
    <t>WHT9951AU</t>
  </si>
  <si>
    <t>Life Cycle Global Share Fund (Class H)</t>
  </si>
  <si>
    <t>Life Cycle Investment Partners</t>
  </si>
  <si>
    <t>Lazard Asset Management Pacific Co.</t>
  </si>
  <si>
    <t>Airlie Funds Management</t>
  </si>
  <si>
    <t>Martin Currie Investment Management Limited</t>
  </si>
  <si>
    <t>IMC Global Small Companies Fund</t>
  </si>
  <si>
    <t>Pendal Group Limited</t>
  </si>
  <si>
    <t>Royce Investment Partners</t>
  </si>
  <si>
    <t>Apis Capital Advisors, LLC</t>
  </si>
  <si>
    <t>Robeco Hong Kong Limited</t>
  </si>
  <si>
    <t>WHT3219AU</t>
  </si>
  <si>
    <t>Aikya Emerging Markets Opportunities Fund Class I</t>
  </si>
  <si>
    <t>Aikya Investment Management</t>
  </si>
  <si>
    <t>MAQ2153AU</t>
  </si>
  <si>
    <t>Arrowstreet Global Small Companies Fund</t>
  </si>
  <si>
    <t>CIM0006AU</t>
  </si>
  <si>
    <t>Capital Group New Perspective Fund (AU)</t>
  </si>
  <si>
    <t>PIM4357AU</t>
  </si>
  <si>
    <t>DNR Capital Australian Emerging Companies Fund</t>
  </si>
  <si>
    <t>PIM0028AU</t>
  </si>
  <si>
    <t>DNR Capital Australian Equities High Conviction Fund</t>
  </si>
  <si>
    <t>ECL6748AU</t>
  </si>
  <si>
    <t>Ellerston Australian Emerging Leaders Fund - Class A Units</t>
  </si>
  <si>
    <t>DNR Capital Pty Ltd</t>
  </si>
  <si>
    <t>Ellerston Capital Limited</t>
  </si>
  <si>
    <t>HFL0104AU</t>
  </si>
  <si>
    <t>Fulcrum Diversified Investments Fund</t>
  </si>
  <si>
    <t>Fulcrum Asset Management</t>
  </si>
  <si>
    <t>PMC0103AU</t>
  </si>
  <si>
    <t>PM Capital Enhanced Yield Fund</t>
  </si>
  <si>
    <t>PMC0100AU</t>
  </si>
  <si>
    <t>PM Capital Global Companies Fund</t>
  </si>
  <si>
    <t>PM Capital Limited</t>
  </si>
  <si>
    <t>JBW0018AU</t>
  </si>
  <si>
    <t>Yarra Enhanced Income Fund</t>
  </si>
  <si>
    <t>JBW0103AU</t>
  </si>
  <si>
    <t>Yarra Global Small Companies Fund</t>
  </si>
  <si>
    <t>Yarra Funds Management Limited</t>
  </si>
  <si>
    <t>Morningstar Conservative Portfolio</t>
  </si>
  <si>
    <t>Morningstar Moderate Portfolio</t>
  </si>
  <si>
    <t>Morningstar Balanced Portfolio</t>
  </si>
  <si>
    <t>Morningstar Growth Portfolio</t>
  </si>
  <si>
    <t>Morningstar High Growth Portfolio</t>
  </si>
  <si>
    <t>Morningstar All Growth Portfolio</t>
  </si>
  <si>
    <t>Morningstar Conservative Portfolio (Series 30)</t>
  </si>
  <si>
    <t>Morningstar Moderate Portfolio (Series 30)</t>
  </si>
  <si>
    <t>Morningstar Balanced Portfolio (Series 30)</t>
  </si>
  <si>
    <t>Morningstar Growth Portfolio (Series 30)</t>
  </si>
  <si>
    <t>Morningstar High Growth Portfolio (Series 30)</t>
  </si>
  <si>
    <t>Morningstar All Growth Portfolio (Series 30)</t>
  </si>
  <si>
    <t>PIM9253AU</t>
  </si>
  <si>
    <t>ATLAS Infrastructure Australian Feeder Fund AUD Hedged Class</t>
  </si>
  <si>
    <t>Atlas Infrastructure (Australia) Pty Ltd</t>
  </si>
  <si>
    <t>AUG0018AU</t>
  </si>
  <si>
    <t>Australian Ethical Australian Shares Fund</t>
  </si>
  <si>
    <t>Australian Ethical Investment Ltd</t>
  </si>
  <si>
    <t>ETL0521AU</t>
  </si>
  <si>
    <t>BNP Paribas Green Bond Trust</t>
  </si>
  <si>
    <t>BNP Paribas Asset Management Australia Limited</t>
  </si>
  <si>
    <t>CHN8850AU</t>
  </si>
  <si>
    <t xml:space="preserve">CC Redwheel Global Emerging Markets Fund </t>
  </si>
  <si>
    <t>RWC Partners Limited</t>
  </si>
  <si>
    <t>ETL8457AU</t>
  </si>
  <si>
    <t>GQG Partners Global Quality Value Fund</t>
  </si>
  <si>
    <t>HOW0052AU</t>
  </si>
  <si>
    <t>Kapstream Absolute Return Income Fund</t>
  </si>
  <si>
    <t>Kapstream Capital Pty Ltd</t>
  </si>
  <si>
    <t>HOW0002AU</t>
  </si>
  <si>
    <t>Pengana Axiom International Fund</t>
  </si>
  <si>
    <t>Axiom Investors LLC</t>
  </si>
  <si>
    <t>HHA0002AU</t>
  </si>
  <si>
    <t>Pengana Axiom International Fund (Hedged)</t>
  </si>
  <si>
    <t>HHA0007AU</t>
  </si>
  <si>
    <t>Pengana WHEB Sustainable Impact Fund</t>
  </si>
  <si>
    <t>Foresight Group LLP</t>
  </si>
  <si>
    <t>SGH Australian Small Companies Fund</t>
  </si>
  <si>
    <t>abrdn Emerging Markets Equity Fund</t>
  </si>
  <si>
    <t>WPC1963AU</t>
  </si>
  <si>
    <t>Daintree Core Income Trust</t>
  </si>
  <si>
    <t>Daintree Capital Management Pty Ltd</t>
  </si>
  <si>
    <t>WPC1583AU</t>
  </si>
  <si>
    <t>Daintree High Income Trust</t>
  </si>
  <si>
    <t>FSF0908AU</t>
  </si>
  <si>
    <t>Generation Investment Management LLP</t>
  </si>
  <si>
    <t>Generation Global Share Fund</t>
  </si>
  <si>
    <t>IML0005AU</t>
  </si>
  <si>
    <t>Investors Mutual Equity Income Fund</t>
  </si>
  <si>
    <t>Investors Mutual Limited</t>
  </si>
  <si>
    <t>MAQ0443AU</t>
  </si>
  <si>
    <t>Macquarie Australian Shares Fund</t>
  </si>
  <si>
    <t>MAQ0274AU</t>
  </si>
  <si>
    <t>Macquarie Dynamic Bond Fund</t>
  </si>
  <si>
    <t>Bonds - Global/Australia</t>
  </si>
  <si>
    <t>PVA3186AU</t>
  </si>
  <si>
    <t>Prime Value Emerging Opportunities Fund - Class B</t>
  </si>
  <si>
    <t>Prime Value Asset Management Limited</t>
  </si>
  <si>
    <t>SST0057AU</t>
  </si>
  <si>
    <t>State Street Climate ESG International Equity Fund</t>
  </si>
  <si>
    <t>First Sentier Ex-20 Australian Share Portfolio</t>
  </si>
  <si>
    <t>Collective Active Portfolio - Conservative</t>
  </si>
  <si>
    <t>Collective Active Portfolio - Balanced</t>
  </si>
  <si>
    <t>Collective Active Portfolio - Growth</t>
  </si>
  <si>
    <t>Collective Active Portfolio - High Growth</t>
  </si>
  <si>
    <t>Collective Active Portfolio - High Growth Plus</t>
  </si>
  <si>
    <r>
      <rPr>
        <sz val="12"/>
        <rFont val="Gotham"/>
      </rPr>
      <t>As at</t>
    </r>
    <r>
      <rPr>
        <b/>
        <sz val="12"/>
        <rFont val="Gotham"/>
      </rPr>
      <t xml:space="preserve"> </t>
    </r>
    <r>
      <rPr>
        <b/>
        <sz val="12"/>
        <color rgb="FFFF6600"/>
        <rFont val="Gotham"/>
      </rPr>
      <t>3 November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</si>
</sst>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Calibri"/>
    </font>
    <font>
      <b/>
      <sz val="11"/>
      <color theme="0"/>
      <name val="Gotham"/>
    </font>
    <font>
      <sz val="11"/>
      <name val="Gotham"/>
    </font>
    <font>
      <b/>
      <sz val="11"/>
      <name val="Gotham"/>
    </font>
    <font>
      <b/>
      <sz val="12"/>
      <name val="Gotham"/>
    </font>
    <font>
      <sz val="12"/>
      <name val="Gotham"/>
    </font>
    <font>
      <b/>
      <sz val="12"/>
      <color rgb="FFFF6600"/>
      <name val="Gotham"/>
    </font>
    <font>
      <b/>
      <sz val="24"/>
      <name val="Calibri"/>
      <family val="2"/>
    </font>
    <font>
      <sz val="11"/>
      <name val="Calibri"/>
      <family val="2"/>
    </font>
    <font>
      <sz val="10"/>
      <name val="Gotham"/>
    </font>
    <font>
      <b/>
      <sz val="10"/>
      <name val="Gotham"/>
    </font>
    <font>
      <sz val="11"/>
      <name val="Calibri"/>
      <family val="2"/>
    </font>
    <font>
      <sz val="11"/>
      <color rgb="FFFF0000"/>
      <name val="Calibri"/>
      <family val="2"/>
      <scheme val="minor"/>
    </font>
    <font>
      <u/>
      <sz val="11"/>
      <color theme="10"/>
      <name val="Calibri"/>
      <family val="2"/>
    </font>
    <font>
      <b/>
      <sz val="11"/>
      <color rgb="FF000000"/>
      <name val="Calibri"/>
      <family val="2"/>
    </font>
    <font>
      <sz val="10"/>
      <color theme="1"/>
      <name val="Arial"/>
      <family val="2"/>
    </font>
    <font>
      <b/>
      <i/>
      <sz val="11"/>
      <color theme="1"/>
      <name val="Calibri"/>
      <family val="2"/>
      <scheme val="minor"/>
    </font>
    <font>
      <sz val="11"/>
      <color rgb="FF000000"/>
      <name val="Calibri"/>
      <family val="2"/>
    </font>
    <font>
      <sz val="14"/>
      <name val="Gotham"/>
    </font>
    <font>
      <sz val="11"/>
      <color theme="1"/>
      <name val="Calibri"/>
      <family val="2"/>
    </font>
  </fonts>
  <fills count="4">
    <fill>
      <patternFill patternType="none"/>
    </fill>
    <fill>
      <patternFill patternType="gray125"/>
    </fill>
    <fill>
      <patternFill patternType="solid">
        <fgColor rgb="FFFF6600"/>
        <bgColor indexed="64"/>
      </patternFill>
    </fill>
    <fill>
      <patternFill patternType="solid">
        <fgColor theme="0"/>
        <bgColor indexed="64"/>
      </patternFill>
    </fill>
  </fills>
  <borders count="3">
    <border>
      <left/>
      <right/>
      <top/>
      <bottom/>
      <diagonal/>
    </border>
    <border>
      <left style="thin">
        <color rgb="FFFEFFFF"/>
      </left>
      <right style="thin">
        <color rgb="FFFEFFFF"/>
      </right>
      <top style="thin">
        <color rgb="FFFEFFFF"/>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1" fillId="0" borderId="0" applyFont="0" applyFill="0" applyBorder="0" applyAlignment="0" applyProtection="0"/>
    <xf numFmtId="0" fontId="13" fillId="0" borderId="0" applyNumberForma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3"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0" xfId="0" applyFont="1" applyAlignment="1">
      <alignment wrapText="1"/>
    </xf>
    <xf numFmtId="0" fontId="17" fillId="0" borderId="0" xfId="0" applyFont="1"/>
    <xf numFmtId="0" fontId="12" fillId="0" borderId="0" xfId="0" applyFont="1"/>
    <xf numFmtId="0" fontId="14" fillId="0" borderId="1" xfId="0" applyFont="1" applyBorder="1"/>
    <xf numFmtId="0" fontId="18" fillId="0" borderId="0" xfId="0" applyFont="1"/>
    <xf numFmtId="9" fontId="17" fillId="0" borderId="0" xfId="0" applyNumberFormat="1" applyFont="1"/>
    <xf numFmtId="0" fontId="13" fillId="0" borderId="0" xfId="2" applyBorder="1"/>
    <xf numFmtId="9" fontId="15" fillId="0" borderId="0" xfId="0" applyNumberFormat="1" applyFont="1" applyAlignment="1">
      <alignment horizontal="left" vertical="center"/>
    </xf>
    <xf numFmtId="0" fontId="1" fillId="2" borderId="2" xfId="0" applyFont="1" applyFill="1" applyBorder="1" applyAlignment="1">
      <alignment horizontal="left" vertical="center" wrapText="1"/>
    </xf>
    <xf numFmtId="0" fontId="17" fillId="0" borderId="2" xfId="0" applyFont="1" applyBorder="1"/>
    <xf numFmtId="9" fontId="17" fillId="0" borderId="2" xfId="0" applyNumberFormat="1" applyFont="1" applyBorder="1"/>
    <xf numFmtId="0" fontId="13" fillId="0" borderId="2" xfId="2" applyBorder="1"/>
    <xf numFmtId="0" fontId="4" fillId="0" borderId="2" xfId="0" applyFont="1" applyBorder="1" applyAlignment="1">
      <alignment wrapText="1"/>
    </xf>
    <xf numFmtId="0" fontId="1" fillId="2" borderId="2" xfId="0" applyFont="1" applyFill="1" applyBorder="1" applyAlignment="1">
      <alignment horizontal="center" vertical="center" wrapText="1"/>
    </xf>
    <xf numFmtId="9" fontId="17" fillId="0" borderId="2" xfId="1" applyFont="1" applyBorder="1" applyAlignment="1">
      <alignment horizontal="center"/>
    </xf>
    <xf numFmtId="0" fontId="13" fillId="0" borderId="2" xfId="2" applyBorder="1" applyAlignment="1">
      <alignment horizontal="center"/>
    </xf>
    <xf numFmtId="0" fontId="0" fillId="0" borderId="2" xfId="0" applyBorder="1" applyAlignment="1">
      <alignment wrapText="1"/>
    </xf>
    <xf numFmtId="0" fontId="17" fillId="0" borderId="2" xfId="0" applyFont="1" applyBorder="1" applyAlignment="1">
      <alignment wrapText="1"/>
    </xf>
    <xf numFmtId="9" fontId="19" fillId="0" borderId="2" xfId="0" applyNumberFormat="1" applyFont="1" applyBorder="1" applyAlignment="1">
      <alignment horizontal="left" vertical="center"/>
    </xf>
    <xf numFmtId="0" fontId="19" fillId="0" borderId="2" xfId="0" applyFont="1" applyBorder="1" applyAlignment="1">
      <alignment horizontal="left" vertical="center"/>
    </xf>
    <xf numFmtId="0" fontId="17" fillId="3" borderId="2" xfId="0" applyFont="1" applyFill="1" applyBorder="1"/>
    <xf numFmtId="9" fontId="17" fillId="0" borderId="2" xfId="1" applyFont="1" applyFill="1" applyBorder="1" applyAlignment="1">
      <alignment horizontal="center"/>
    </xf>
    <xf numFmtId="0" fontId="13" fillId="0" borderId="2" xfId="2" applyFill="1" applyBorder="1" applyAlignment="1">
      <alignment horizontal="center"/>
    </xf>
    <xf numFmtId="9" fontId="17" fillId="0" borderId="2" xfId="1" applyFont="1" applyBorder="1"/>
    <xf numFmtId="0" fontId="2" fillId="0" borderId="0" xfId="0" applyFont="1" applyAlignment="1">
      <alignment wrapText="1"/>
    </xf>
    <xf numFmtId="0" fontId="9" fillId="0" borderId="0" xfId="0" applyFont="1" applyAlignment="1">
      <alignment wrapText="1"/>
    </xf>
    <xf numFmtId="0" fontId="7" fillId="0" borderId="0" xfId="0" applyFont="1" applyAlignment="1">
      <alignment horizontal="left" wrapText="1"/>
    </xf>
    <xf numFmtId="0" fontId="4" fillId="0" borderId="0" xfId="0" applyFont="1" applyAlignment="1">
      <alignment horizontal="left" wrapText="1"/>
    </xf>
  </cellXfs>
  <cellStyles count="3">
    <cellStyle name="Hyperlink" xfId="2" builtinId="8"/>
    <cellStyle name="Normal" xfId="0" builtinId="0"/>
    <cellStyle name="Percent"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76749</xdr:rowOff>
    </xdr:from>
    <xdr:to>
      <xdr:col>1</xdr:col>
      <xdr:colOff>1806412</xdr:colOff>
      <xdr:row>0</xdr:row>
      <xdr:rowOff>1007346</xdr:rowOff>
    </xdr:to>
    <xdr:pic>
      <xdr:nvPicPr>
        <xdr:cNvPr id="4" name="Picture 3">
          <a:extLst>
            <a:ext uri="{FF2B5EF4-FFF2-40B4-BE49-F238E27FC236}">
              <a16:creationId xmlns:a16="http://schemas.microsoft.com/office/drawing/2014/main" id="{FF433414-61AB-19D3-D5CC-8AE493F1BE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76749"/>
          <a:ext cx="3381847" cy="922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rl.au.m.mimecastprotect.com/s/3H0YC2xMW9cpxLmvF1h6F5H2Cg?domain=anz.com" TargetMode="External"/><Relationship Id="rId7" Type="http://schemas.openxmlformats.org/officeDocument/2006/relationships/vmlDrawing" Target="../drawings/vmlDrawing1.vml"/><Relationship Id="rId2" Type="http://schemas.openxmlformats.org/officeDocument/2006/relationships/hyperlink" Target="https://url.au.m.mimecastprotect.com/s/avuqC0YKL9uGEnPKTOtLF9YfH3?domain=nab.com.au" TargetMode="External"/><Relationship Id="rId1" Type="http://schemas.openxmlformats.org/officeDocument/2006/relationships/hyperlink" Target="https://url.au.m.mimecastprotect.com/s/3H0YC2xMW9cpxLmvF1h6F5H2Cg?domain=anz.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coniqwrap.com.au/disclosures-and-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0"/>
  <sheetViews>
    <sheetView showGridLines="0" tabSelected="1" zoomScale="80" zoomScaleNormal="80" zoomScalePageLayoutView="148" workbookViewId="0">
      <selection activeCell="A4" sqref="A4:B4"/>
    </sheetView>
  </sheetViews>
  <sheetFormatPr defaultColWidth="15.6328125" defaultRowHeight="15" customHeight="1"/>
  <cols>
    <col min="1" max="1" width="22.453125" style="1" customWidth="1"/>
    <col min="2" max="2" width="75.81640625" style="1" bestFit="1" customWidth="1"/>
    <col min="3" max="3" width="31" style="1" bestFit="1" customWidth="1"/>
    <col min="4" max="4" width="63.453125" style="1" bestFit="1" customWidth="1"/>
    <col min="5" max="5" width="63.453125" style="1" customWidth="1"/>
    <col min="6" max="6" width="19.08984375" style="1" customWidth="1"/>
    <col min="7" max="9" width="17.81640625" style="1" customWidth="1"/>
    <col min="10" max="10" width="7.6328125" style="1" customWidth="1"/>
    <col min="11" max="11" width="15.6328125" style="1" customWidth="1"/>
    <col min="12" max="12" width="20.6328125" style="1" customWidth="1"/>
    <col min="13" max="20" width="25.6328125" style="1" customWidth="1"/>
    <col min="21" max="21" width="15.6328125" style="1" customWidth="1"/>
    <col min="22" max="16384" width="15.6328125" style="1"/>
  </cols>
  <sheetData>
    <row r="1" spans="1:8" ht="102.75" customHeight="1"/>
    <row r="2" spans="1:8" ht="30.75" customHeight="1">
      <c r="A2" s="34" t="s">
        <v>0</v>
      </c>
      <c r="B2" s="34"/>
    </row>
    <row r="3" spans="1:8" ht="41.4" customHeight="1">
      <c r="A3" s="12" t="s">
        <v>384</v>
      </c>
    </row>
    <row r="4" spans="1:8" ht="26.15" customHeight="1">
      <c r="A4" s="35" t="s">
        <v>605</v>
      </c>
      <c r="B4" s="35"/>
    </row>
    <row r="5" spans="1:8" ht="22.5" customHeight="1">
      <c r="A5" s="3"/>
    </row>
    <row r="6" spans="1:8" s="4" customFormat="1" ht="72" customHeight="1">
      <c r="A6" s="32" t="s">
        <v>1</v>
      </c>
      <c r="B6" s="32"/>
      <c r="C6" s="32"/>
      <c r="D6" s="32"/>
      <c r="E6" s="32"/>
      <c r="F6" s="32"/>
      <c r="G6" s="32"/>
    </row>
    <row r="7" spans="1:8" s="4" customFormat="1" ht="22.5" customHeight="1">
      <c r="A7" s="5"/>
    </row>
    <row r="8" spans="1:8" ht="14.5">
      <c r="A8" s="11" t="s">
        <v>2</v>
      </c>
      <c r="B8" s="6"/>
      <c r="C8" s="7"/>
      <c r="D8" s="7"/>
      <c r="E8" s="7"/>
      <c r="F8" s="7"/>
      <c r="H8" s="8"/>
    </row>
    <row r="9" spans="1:8" ht="14.5">
      <c r="A9" s="16"/>
      <c r="B9" s="16"/>
      <c r="C9" s="16"/>
      <c r="D9" s="16" t="s">
        <v>3</v>
      </c>
    </row>
    <row r="10" spans="1:8" ht="14.5">
      <c r="A10" s="17"/>
      <c r="B10" s="17" t="s">
        <v>4</v>
      </c>
      <c r="C10" s="17"/>
      <c r="D10" s="26">
        <v>0.25</v>
      </c>
    </row>
    <row r="11" spans="1:8" ht="14.5">
      <c r="A11" s="27"/>
      <c r="B11" s="17" t="s">
        <v>5</v>
      </c>
      <c r="C11" s="17"/>
      <c r="D11" s="26">
        <v>0.1</v>
      </c>
      <c r="E11" s="15"/>
    </row>
    <row r="12" spans="1:8" ht="14.5">
      <c r="A12" s="17"/>
      <c r="B12" s="17" t="s">
        <v>6</v>
      </c>
      <c r="C12" s="17"/>
      <c r="D12" s="27" t="s">
        <v>7</v>
      </c>
      <c r="E12" s="7"/>
    </row>
    <row r="13" spans="1:8" ht="14.5">
      <c r="A13" s="17"/>
      <c r="B13" s="17" t="s">
        <v>8</v>
      </c>
      <c r="C13" s="17"/>
      <c r="D13" s="27" t="s">
        <v>9</v>
      </c>
      <c r="E13" s="7"/>
    </row>
    <row r="14" spans="1:8" ht="14.5">
      <c r="A14" s="17"/>
      <c r="B14" s="17" t="s">
        <v>10</v>
      </c>
      <c r="C14" s="17"/>
      <c r="D14" s="17" t="s">
        <v>11</v>
      </c>
      <c r="E14" s="9"/>
    </row>
    <row r="15" spans="1:8" ht="14.5">
      <c r="A15" s="17"/>
      <c r="B15" s="17"/>
      <c r="C15" s="17"/>
      <c r="D15" s="17" t="s">
        <v>12</v>
      </c>
      <c r="E15" s="9"/>
    </row>
    <row r="16" spans="1:8" ht="15.5">
      <c r="A16" s="3"/>
      <c r="B16" s="6"/>
      <c r="C16" s="7"/>
      <c r="D16" s="7"/>
      <c r="E16" s="7"/>
      <c r="F16" s="7"/>
    </row>
    <row r="17" spans="1:9" ht="14.5">
      <c r="A17" s="11" t="s">
        <v>13</v>
      </c>
      <c r="B17" s="7"/>
      <c r="C17" s="7"/>
      <c r="D17" s="7"/>
      <c r="E17" s="7"/>
      <c r="F17" s="7"/>
    </row>
    <row r="18" spans="1:9" ht="14.5">
      <c r="A18" s="16" t="s">
        <v>14</v>
      </c>
      <c r="B18" s="16" t="s">
        <v>21</v>
      </c>
      <c r="C18" s="16" t="s">
        <v>22</v>
      </c>
      <c r="D18" s="16" t="s">
        <v>3</v>
      </c>
      <c r="E18" s="16" t="s">
        <v>15</v>
      </c>
      <c r="F18" s="7"/>
    </row>
    <row r="19" spans="1:9" customFormat="1" ht="14.5">
      <c r="A19" s="17"/>
      <c r="B19" s="17" t="s">
        <v>16</v>
      </c>
      <c r="C19" s="17" t="s">
        <v>13</v>
      </c>
      <c r="D19" s="18">
        <v>0.7</v>
      </c>
      <c r="E19" s="19" t="s">
        <v>382</v>
      </c>
      <c r="F19" s="1"/>
    </row>
    <row r="20" spans="1:9" ht="15.5">
      <c r="A20" s="20"/>
      <c r="B20" s="17" t="s">
        <v>17</v>
      </c>
      <c r="C20" s="17" t="s">
        <v>13</v>
      </c>
      <c r="D20" s="18">
        <v>0.7</v>
      </c>
      <c r="E20" s="19" t="s">
        <v>18</v>
      </c>
    </row>
    <row r="21" spans="1:9" ht="15.5">
      <c r="A21" s="3"/>
      <c r="B21" s="6"/>
      <c r="C21" s="7"/>
      <c r="D21" s="7"/>
      <c r="E21" s="7"/>
      <c r="F21" s="7"/>
    </row>
    <row r="22" spans="1:9" customFormat="1" ht="14.5">
      <c r="A22" s="11" t="s">
        <v>19</v>
      </c>
    </row>
    <row r="23" spans="1:9" customFormat="1" ht="28">
      <c r="A23" s="16" t="s">
        <v>20</v>
      </c>
      <c r="B23" s="16" t="s">
        <v>21</v>
      </c>
      <c r="C23" s="16" t="s">
        <v>22</v>
      </c>
      <c r="D23" s="16" t="s">
        <v>23</v>
      </c>
      <c r="E23" s="16" t="s">
        <v>385</v>
      </c>
      <c r="F23" s="21" t="s">
        <v>3</v>
      </c>
      <c r="G23" s="21" t="s">
        <v>15</v>
      </c>
      <c r="H23" s="21" t="s">
        <v>383</v>
      </c>
      <c r="I23" s="10"/>
    </row>
    <row r="24" spans="1:9" customFormat="1" ht="14.5">
      <c r="A24" s="17" t="s">
        <v>24</v>
      </c>
      <c r="B24" s="17" t="s">
        <v>25</v>
      </c>
      <c r="C24" s="17" t="s">
        <v>26</v>
      </c>
      <c r="D24" s="17" t="s">
        <v>27</v>
      </c>
      <c r="E24" s="17" t="s">
        <v>386</v>
      </c>
      <c r="F24" s="22">
        <v>0.5</v>
      </c>
      <c r="G24" s="23" t="str">
        <f t="shared" ref="G24:G97" si="0">HYPERLINK(CONCATENATE("https://doc.morningstar.com/LatestDoc.aspx?clientid=fnz&amp;key=9c0e4d166b60ffd3&amp;language=451&amp;documenttype=1&amp;market=1426&amp;investmenttype=1&amp;APIR=",A24),"PDS")</f>
        <v>PDS</v>
      </c>
      <c r="H24" s="23" t="str">
        <f>HYPERLINK(CONCATENATE("https://doc.morningstar.com/LatestDoc.aspx?clientid=fnz&amp;key=9c0e4d166b60ffd3&amp;language=451&amp;documenttype=395&amp;market=1426&amp;investmenttype=1&amp;APIR=",A24),"TMD")</f>
        <v>TMD</v>
      </c>
    </row>
    <row r="25" spans="1:9" customFormat="1" ht="14.5">
      <c r="A25" s="17" t="s">
        <v>28</v>
      </c>
      <c r="B25" s="17" t="s">
        <v>29</v>
      </c>
      <c r="C25" s="17" t="s">
        <v>30</v>
      </c>
      <c r="D25" s="17" t="s">
        <v>31</v>
      </c>
      <c r="E25" s="17" t="s">
        <v>387</v>
      </c>
      <c r="F25" s="22">
        <v>1</v>
      </c>
      <c r="G25" s="23" t="str">
        <f t="shared" si="0"/>
        <v>PDS</v>
      </c>
      <c r="H25" s="23" t="str">
        <f t="shared" ref="H25:H98" si="1">HYPERLINK(CONCATENATE("https://doc.morningstar.com/LatestDoc.aspx?clientid=fnz&amp;key=9c0e4d166b60ffd3&amp;language=451&amp;documenttype=395&amp;market=1426&amp;investmenttype=1&amp;APIR=",A25),"TMD")</f>
        <v>TMD</v>
      </c>
      <c r="I25" s="10"/>
    </row>
    <row r="26" spans="1:9" customFormat="1" ht="14.5">
      <c r="A26" s="17" t="s">
        <v>32</v>
      </c>
      <c r="B26" s="17" t="s">
        <v>33</v>
      </c>
      <c r="C26" s="17" t="s">
        <v>34</v>
      </c>
      <c r="D26" s="17" t="s">
        <v>35</v>
      </c>
      <c r="E26" s="17" t="s">
        <v>387</v>
      </c>
      <c r="F26" s="22">
        <v>0.5</v>
      </c>
      <c r="G26" s="23" t="str">
        <f t="shared" si="0"/>
        <v>PDS</v>
      </c>
      <c r="H26" s="23" t="str">
        <f t="shared" si="1"/>
        <v>TMD</v>
      </c>
    </row>
    <row r="27" spans="1:9" customFormat="1" ht="14.4" customHeight="1">
      <c r="A27" s="17" t="s">
        <v>38</v>
      </c>
      <c r="B27" s="17" t="s">
        <v>39</v>
      </c>
      <c r="C27" s="17" t="s">
        <v>30</v>
      </c>
      <c r="D27" s="17" t="s">
        <v>40</v>
      </c>
      <c r="E27" s="17" t="s">
        <v>388</v>
      </c>
      <c r="F27" s="22">
        <v>0.5</v>
      </c>
      <c r="G27" s="23" t="str">
        <f t="shared" si="0"/>
        <v>PDS</v>
      </c>
      <c r="H27" s="23" t="str">
        <f t="shared" si="1"/>
        <v>TMD</v>
      </c>
    </row>
    <row r="28" spans="1:9" customFormat="1" ht="14.4" customHeight="1">
      <c r="A28" s="17" t="s">
        <v>41</v>
      </c>
      <c r="B28" s="17" t="s">
        <v>577</v>
      </c>
      <c r="C28" s="17" t="s">
        <v>30</v>
      </c>
      <c r="D28" s="17" t="s">
        <v>42</v>
      </c>
      <c r="E28" s="17" t="s">
        <v>388</v>
      </c>
      <c r="F28" s="22">
        <v>0.25</v>
      </c>
      <c r="G28" s="23" t="str">
        <f t="shared" si="0"/>
        <v>PDS</v>
      </c>
      <c r="H28" s="23" t="str">
        <f t="shared" si="1"/>
        <v>TMD</v>
      </c>
    </row>
    <row r="29" spans="1:9" customFormat="1" ht="14.4" customHeight="1">
      <c r="A29" s="17" t="s">
        <v>511</v>
      </c>
      <c r="B29" s="17" t="s">
        <v>512</v>
      </c>
      <c r="C29" s="17" t="s">
        <v>30</v>
      </c>
      <c r="D29" s="17" t="s">
        <v>42</v>
      </c>
      <c r="E29" s="28" t="s">
        <v>513</v>
      </c>
      <c r="F29" s="22">
        <v>0.2</v>
      </c>
      <c r="G29" s="23" t="str">
        <f t="shared" si="0"/>
        <v>PDS</v>
      </c>
      <c r="H29" s="23" t="str">
        <f t="shared" si="1"/>
        <v>TMD</v>
      </c>
    </row>
    <row r="30" spans="1:9" customFormat="1" ht="14.5">
      <c r="A30" s="17" t="s">
        <v>43</v>
      </c>
      <c r="B30" s="17" t="s">
        <v>44</v>
      </c>
      <c r="C30" s="17" t="s">
        <v>34</v>
      </c>
      <c r="D30" s="17" t="s">
        <v>35</v>
      </c>
      <c r="E30" s="28" t="s">
        <v>504</v>
      </c>
      <c r="F30" s="22">
        <v>0.5</v>
      </c>
      <c r="G30" s="23" t="str">
        <f t="shared" si="0"/>
        <v>PDS</v>
      </c>
      <c r="H30" s="23" t="str">
        <f t="shared" si="1"/>
        <v>TMD</v>
      </c>
    </row>
    <row r="31" spans="1:9" customFormat="1" ht="14.5">
      <c r="A31" s="17" t="s">
        <v>45</v>
      </c>
      <c r="B31" s="17" t="s">
        <v>46</v>
      </c>
      <c r="C31" s="17" t="s">
        <v>34</v>
      </c>
      <c r="D31" s="17" t="s">
        <v>47</v>
      </c>
      <c r="E31" s="28" t="s">
        <v>504</v>
      </c>
      <c r="F31" s="22">
        <v>0.25</v>
      </c>
      <c r="G31" s="23" t="str">
        <f t="shared" si="0"/>
        <v>PDS</v>
      </c>
      <c r="H31" s="23" t="str">
        <f t="shared" si="1"/>
        <v>TMD</v>
      </c>
    </row>
    <row r="32" spans="1:9" customFormat="1" ht="14.5">
      <c r="A32" s="17" t="s">
        <v>442</v>
      </c>
      <c r="B32" s="17" t="s">
        <v>443</v>
      </c>
      <c r="C32" s="17" t="s">
        <v>66</v>
      </c>
      <c r="D32" s="17" t="s">
        <v>240</v>
      </c>
      <c r="E32" s="17" t="s">
        <v>487</v>
      </c>
      <c r="F32" s="22">
        <v>0.25</v>
      </c>
      <c r="G32" s="23" t="str">
        <f t="shared" si="0"/>
        <v>PDS</v>
      </c>
      <c r="H32" s="23" t="str">
        <f t="shared" si="1"/>
        <v>TMD</v>
      </c>
    </row>
    <row r="33" spans="1:8" customFormat="1" ht="14.5">
      <c r="A33" s="17" t="s">
        <v>48</v>
      </c>
      <c r="B33" s="17" t="s">
        <v>49</v>
      </c>
      <c r="C33" s="17" t="s">
        <v>34</v>
      </c>
      <c r="D33" s="17" t="s">
        <v>50</v>
      </c>
      <c r="E33" s="24" t="s">
        <v>390</v>
      </c>
      <c r="F33" s="22">
        <v>1</v>
      </c>
      <c r="G33" s="23" t="str">
        <f t="shared" si="0"/>
        <v>PDS</v>
      </c>
      <c r="H33" s="23" t="str">
        <f t="shared" si="1"/>
        <v>TMD</v>
      </c>
    </row>
    <row r="34" spans="1:8" customFormat="1" ht="14.5">
      <c r="A34" s="17" t="s">
        <v>51</v>
      </c>
      <c r="B34" s="17" t="s">
        <v>52</v>
      </c>
      <c r="C34" s="17" t="s">
        <v>30</v>
      </c>
      <c r="D34" s="17" t="s">
        <v>31</v>
      </c>
      <c r="E34" s="17" t="s">
        <v>391</v>
      </c>
      <c r="F34" s="22">
        <v>1</v>
      </c>
      <c r="G34" s="23" t="str">
        <f t="shared" si="0"/>
        <v>PDS</v>
      </c>
      <c r="H34" s="23" t="str">
        <f t="shared" si="1"/>
        <v>TMD</v>
      </c>
    </row>
    <row r="35" spans="1:8" customFormat="1" ht="14.5">
      <c r="A35" s="17" t="s">
        <v>53</v>
      </c>
      <c r="B35" s="17" t="s">
        <v>54</v>
      </c>
      <c r="C35" s="17" t="s">
        <v>34</v>
      </c>
      <c r="D35" s="17" t="s">
        <v>35</v>
      </c>
      <c r="E35" s="17" t="s">
        <v>391</v>
      </c>
      <c r="F35" s="22">
        <v>0.5</v>
      </c>
      <c r="G35" s="23" t="str">
        <f t="shared" si="0"/>
        <v>PDS</v>
      </c>
      <c r="H35" s="23" t="str">
        <f t="shared" si="1"/>
        <v>TMD</v>
      </c>
    </row>
    <row r="36" spans="1:8" customFormat="1" ht="14.5">
      <c r="A36" s="17" t="s">
        <v>55</v>
      </c>
      <c r="B36" s="17" t="s">
        <v>56</v>
      </c>
      <c r="C36" s="17" t="s">
        <v>30</v>
      </c>
      <c r="D36" s="17" t="s">
        <v>31</v>
      </c>
      <c r="E36" s="17" t="s">
        <v>392</v>
      </c>
      <c r="F36" s="22">
        <v>0.5</v>
      </c>
      <c r="G36" s="23" t="str">
        <f t="shared" si="0"/>
        <v>PDS</v>
      </c>
      <c r="H36" s="23" t="str">
        <f t="shared" si="1"/>
        <v>TMD</v>
      </c>
    </row>
    <row r="37" spans="1:8" customFormat="1" ht="14.5">
      <c r="A37" s="17" t="s">
        <v>57</v>
      </c>
      <c r="B37" s="17" t="s">
        <v>58</v>
      </c>
      <c r="C37" s="17" t="s">
        <v>30</v>
      </c>
      <c r="D37" s="17" t="s">
        <v>59</v>
      </c>
      <c r="E37" s="17" t="s">
        <v>392</v>
      </c>
      <c r="F37" s="22">
        <v>0.5</v>
      </c>
      <c r="G37" s="23" t="str">
        <f t="shared" si="0"/>
        <v>PDS</v>
      </c>
      <c r="H37" s="23" t="str">
        <f t="shared" si="1"/>
        <v>TMD</v>
      </c>
    </row>
    <row r="38" spans="1:8" customFormat="1" ht="14.5">
      <c r="A38" s="17" t="s">
        <v>60</v>
      </c>
      <c r="B38" s="17" t="s">
        <v>61</v>
      </c>
      <c r="C38" s="17" t="s">
        <v>62</v>
      </c>
      <c r="D38" s="17" t="s">
        <v>63</v>
      </c>
      <c r="E38" s="17" t="s">
        <v>393</v>
      </c>
      <c r="F38" s="22">
        <v>0.3</v>
      </c>
      <c r="G38" s="23" t="str">
        <f t="shared" si="0"/>
        <v>PDS</v>
      </c>
      <c r="H38" s="23" t="str">
        <f t="shared" si="1"/>
        <v>TMD</v>
      </c>
    </row>
    <row r="39" spans="1:8" customFormat="1" ht="14.5">
      <c r="A39" s="17" t="s">
        <v>64</v>
      </c>
      <c r="B39" s="17" t="s">
        <v>65</v>
      </c>
      <c r="C39" s="17" t="s">
        <v>66</v>
      </c>
      <c r="D39" s="17" t="s">
        <v>67</v>
      </c>
      <c r="E39" s="17" t="s">
        <v>394</v>
      </c>
      <c r="F39" s="22">
        <v>0.2</v>
      </c>
      <c r="G39" s="23" t="str">
        <f t="shared" si="0"/>
        <v>PDS</v>
      </c>
      <c r="H39" s="23" t="str">
        <f t="shared" si="1"/>
        <v>TMD</v>
      </c>
    </row>
    <row r="40" spans="1:8" customFormat="1" ht="14.5">
      <c r="A40" s="17" t="s">
        <v>68</v>
      </c>
      <c r="B40" s="17" t="s">
        <v>69</v>
      </c>
      <c r="C40" s="17" t="s">
        <v>30</v>
      </c>
      <c r="D40" s="17" t="s">
        <v>31</v>
      </c>
      <c r="E40" s="17" t="s">
        <v>395</v>
      </c>
      <c r="F40" s="22">
        <v>1</v>
      </c>
      <c r="G40" s="23" t="str">
        <f t="shared" si="0"/>
        <v>PDS</v>
      </c>
      <c r="H40" s="23" t="str">
        <f t="shared" si="1"/>
        <v>TMD</v>
      </c>
    </row>
    <row r="41" spans="1:8" customFormat="1" ht="14.5">
      <c r="A41" s="17" t="s">
        <v>70</v>
      </c>
      <c r="B41" s="17" t="s">
        <v>71</v>
      </c>
      <c r="C41" s="17" t="s">
        <v>30</v>
      </c>
      <c r="D41" s="17" t="s">
        <v>72</v>
      </c>
      <c r="E41" s="17" t="s">
        <v>395</v>
      </c>
      <c r="F41" s="22">
        <v>1</v>
      </c>
      <c r="G41" s="23" t="str">
        <f t="shared" si="0"/>
        <v>PDS</v>
      </c>
      <c r="H41" s="23" t="str">
        <f t="shared" si="1"/>
        <v>TMD</v>
      </c>
    </row>
    <row r="42" spans="1:8" customFormat="1" ht="14.5">
      <c r="A42" s="17" t="s">
        <v>514</v>
      </c>
      <c r="B42" s="17" t="s">
        <v>515</v>
      </c>
      <c r="C42" s="17" t="s">
        <v>30</v>
      </c>
      <c r="D42" s="17" t="s">
        <v>73</v>
      </c>
      <c r="E42" s="17" t="s">
        <v>395</v>
      </c>
      <c r="F42" s="22">
        <v>0.25</v>
      </c>
      <c r="G42" s="23" t="str">
        <f t="shared" si="0"/>
        <v>PDS</v>
      </c>
      <c r="H42" s="23" t="str">
        <f t="shared" si="1"/>
        <v>TMD</v>
      </c>
    </row>
    <row r="43" spans="1:8" customFormat="1" ht="14.5">
      <c r="A43" s="17" t="s">
        <v>551</v>
      </c>
      <c r="B43" s="17" t="s">
        <v>552</v>
      </c>
      <c r="C43" s="17" t="s">
        <v>30</v>
      </c>
      <c r="D43" s="17" t="s">
        <v>27</v>
      </c>
      <c r="E43" s="17" t="s">
        <v>553</v>
      </c>
      <c r="F43" s="22">
        <v>0.15</v>
      </c>
      <c r="G43" s="23" t="str">
        <f t="shared" si="0"/>
        <v>PDS</v>
      </c>
      <c r="H43" s="23" t="str">
        <f t="shared" si="1"/>
        <v>TMD</v>
      </c>
    </row>
    <row r="44" spans="1:8" customFormat="1" ht="14.5">
      <c r="A44" s="17" t="s">
        <v>74</v>
      </c>
      <c r="B44" s="17" t="s">
        <v>75</v>
      </c>
      <c r="C44" s="17" t="s">
        <v>34</v>
      </c>
      <c r="D44" s="17" t="s">
        <v>76</v>
      </c>
      <c r="E44" s="17" t="s">
        <v>396</v>
      </c>
      <c r="F44" s="22">
        <v>0.3</v>
      </c>
      <c r="G44" s="23" t="str">
        <f t="shared" si="0"/>
        <v>PDS</v>
      </c>
      <c r="H44" s="23" t="str">
        <f t="shared" si="1"/>
        <v>TMD</v>
      </c>
    </row>
    <row r="45" spans="1:8" customFormat="1" ht="14.5">
      <c r="A45" s="17" t="s">
        <v>77</v>
      </c>
      <c r="B45" s="17" t="s">
        <v>78</v>
      </c>
      <c r="C45" s="17" t="s">
        <v>34</v>
      </c>
      <c r="D45" s="17" t="s">
        <v>35</v>
      </c>
      <c r="E45" s="17" t="s">
        <v>396</v>
      </c>
      <c r="F45" s="22">
        <v>0.5</v>
      </c>
      <c r="G45" s="23" t="str">
        <f t="shared" si="0"/>
        <v>PDS</v>
      </c>
      <c r="H45" s="23" t="str">
        <f t="shared" si="1"/>
        <v>TMD</v>
      </c>
    </row>
    <row r="46" spans="1:8" customFormat="1" ht="14.5">
      <c r="A46" s="17" t="s">
        <v>79</v>
      </c>
      <c r="B46" s="17" t="s">
        <v>80</v>
      </c>
      <c r="C46" s="17" t="s">
        <v>34</v>
      </c>
      <c r="D46" s="17" t="s">
        <v>76</v>
      </c>
      <c r="E46" s="17" t="s">
        <v>396</v>
      </c>
      <c r="F46" s="22">
        <v>1</v>
      </c>
      <c r="G46" s="23" t="str">
        <f t="shared" si="0"/>
        <v>PDS</v>
      </c>
      <c r="H46" s="23" t="str">
        <f t="shared" si="1"/>
        <v>TMD</v>
      </c>
    </row>
    <row r="47" spans="1:8" customFormat="1" ht="14.5">
      <c r="A47" s="17" t="s">
        <v>81</v>
      </c>
      <c r="B47" s="17" t="s">
        <v>82</v>
      </c>
      <c r="C47" s="17" t="s">
        <v>34</v>
      </c>
      <c r="D47" s="17" t="s">
        <v>83</v>
      </c>
      <c r="E47" s="17" t="s">
        <v>396</v>
      </c>
      <c r="F47" s="22">
        <v>0.25</v>
      </c>
      <c r="G47" s="23" t="str">
        <f t="shared" si="0"/>
        <v>PDS</v>
      </c>
      <c r="H47" s="23" t="str">
        <f t="shared" si="1"/>
        <v>TMD</v>
      </c>
    </row>
    <row r="48" spans="1:8" customFormat="1" ht="14.5">
      <c r="A48" s="17" t="s">
        <v>84</v>
      </c>
      <c r="B48" s="17" t="s">
        <v>85</v>
      </c>
      <c r="C48" s="17" t="s">
        <v>34</v>
      </c>
      <c r="D48" s="17" t="s">
        <v>47</v>
      </c>
      <c r="E48" s="17" t="s">
        <v>396</v>
      </c>
      <c r="F48" s="22">
        <v>0.25</v>
      </c>
      <c r="G48" s="23" t="str">
        <f t="shared" si="0"/>
        <v>PDS</v>
      </c>
      <c r="H48" s="23" t="str">
        <f t="shared" si="1"/>
        <v>TMD</v>
      </c>
    </row>
    <row r="49" spans="1:8" customFormat="1" ht="14.5">
      <c r="A49" s="17" t="s">
        <v>554</v>
      </c>
      <c r="B49" s="17" t="s">
        <v>555</v>
      </c>
      <c r="C49" s="17" t="s">
        <v>34</v>
      </c>
      <c r="D49" s="17" t="s">
        <v>47</v>
      </c>
      <c r="E49" s="17" t="s">
        <v>556</v>
      </c>
      <c r="F49" s="22">
        <v>0.5</v>
      </c>
      <c r="G49" s="23" t="str">
        <f t="shared" si="0"/>
        <v>PDS</v>
      </c>
      <c r="H49" s="23" t="str">
        <f t="shared" si="1"/>
        <v>TMD</v>
      </c>
    </row>
    <row r="50" spans="1:8" customFormat="1" ht="14.5">
      <c r="A50" s="17" t="s">
        <v>86</v>
      </c>
      <c r="B50" s="17" t="s">
        <v>87</v>
      </c>
      <c r="C50" s="17" t="s">
        <v>30</v>
      </c>
      <c r="D50" s="17" t="s">
        <v>59</v>
      </c>
      <c r="E50" s="17" t="s">
        <v>397</v>
      </c>
      <c r="F50" s="22">
        <v>0.5</v>
      </c>
      <c r="G50" s="23" t="str">
        <f t="shared" si="0"/>
        <v>PDS</v>
      </c>
      <c r="H50" s="23" t="str">
        <f t="shared" si="1"/>
        <v>TMD</v>
      </c>
    </row>
    <row r="51" spans="1:8" customFormat="1" ht="14.5">
      <c r="A51" s="17" t="s">
        <v>88</v>
      </c>
      <c r="B51" s="17" t="s">
        <v>89</v>
      </c>
      <c r="C51" s="17" t="s">
        <v>34</v>
      </c>
      <c r="D51" s="17" t="s">
        <v>76</v>
      </c>
      <c r="E51" s="25" t="s">
        <v>398</v>
      </c>
      <c r="F51" s="22">
        <v>1</v>
      </c>
      <c r="G51" s="23" t="str">
        <f t="shared" si="0"/>
        <v>PDS</v>
      </c>
      <c r="H51" s="23" t="str">
        <f t="shared" si="1"/>
        <v>TMD</v>
      </c>
    </row>
    <row r="52" spans="1:8" customFormat="1" ht="14.5">
      <c r="A52" s="17" t="s">
        <v>90</v>
      </c>
      <c r="B52" s="17" t="s">
        <v>91</v>
      </c>
      <c r="C52" s="17" t="s">
        <v>34</v>
      </c>
      <c r="D52" s="17" t="s">
        <v>76</v>
      </c>
      <c r="E52" s="25" t="s">
        <v>398</v>
      </c>
      <c r="F52" s="22">
        <v>1</v>
      </c>
      <c r="G52" s="23" t="str">
        <f t="shared" si="0"/>
        <v>PDS</v>
      </c>
      <c r="H52" s="23" t="str">
        <f t="shared" si="1"/>
        <v>TMD</v>
      </c>
    </row>
    <row r="53" spans="1:8" customFormat="1" ht="14.5">
      <c r="A53" s="17" t="s">
        <v>92</v>
      </c>
      <c r="B53" s="17" t="s">
        <v>93</v>
      </c>
      <c r="C53" s="17" t="s">
        <v>34</v>
      </c>
      <c r="D53" s="17" t="s">
        <v>83</v>
      </c>
      <c r="E53" s="25" t="s">
        <v>398</v>
      </c>
      <c r="F53" s="22">
        <v>0.5</v>
      </c>
      <c r="G53" s="23" t="str">
        <f t="shared" si="0"/>
        <v>PDS</v>
      </c>
      <c r="H53" s="23" t="str">
        <f t="shared" si="1"/>
        <v>TMD</v>
      </c>
    </row>
    <row r="54" spans="1:8" customFormat="1" ht="14.5">
      <c r="A54" s="17" t="s">
        <v>94</v>
      </c>
      <c r="B54" s="17" t="s">
        <v>95</v>
      </c>
      <c r="C54" s="17" t="s">
        <v>66</v>
      </c>
      <c r="D54" s="17" t="s">
        <v>96</v>
      </c>
      <c r="E54" s="17" t="s">
        <v>399</v>
      </c>
      <c r="F54" s="22">
        <v>0.3</v>
      </c>
      <c r="G54" s="23" t="str">
        <f t="shared" si="0"/>
        <v>PDS</v>
      </c>
      <c r="H54" s="23" t="str">
        <f t="shared" si="1"/>
        <v>TMD</v>
      </c>
    </row>
    <row r="55" spans="1:8" customFormat="1" ht="14.5">
      <c r="A55" s="17" t="s">
        <v>97</v>
      </c>
      <c r="B55" s="17" t="s">
        <v>98</v>
      </c>
      <c r="C55" s="17" t="s">
        <v>66</v>
      </c>
      <c r="D55" s="17" t="s">
        <v>96</v>
      </c>
      <c r="E55" s="17" t="s">
        <v>399</v>
      </c>
      <c r="F55" s="22">
        <v>0.3</v>
      </c>
      <c r="G55" s="23" t="str">
        <f t="shared" si="0"/>
        <v>PDS</v>
      </c>
      <c r="H55" s="23" t="str">
        <f t="shared" si="1"/>
        <v>TMD</v>
      </c>
    </row>
    <row r="56" spans="1:8" customFormat="1" ht="14.5">
      <c r="A56" s="17" t="s">
        <v>557</v>
      </c>
      <c r="B56" s="17" t="s">
        <v>558</v>
      </c>
      <c r="C56" s="17" t="s">
        <v>66</v>
      </c>
      <c r="D56" s="17" t="s">
        <v>105</v>
      </c>
      <c r="E56" s="17" t="s">
        <v>559</v>
      </c>
      <c r="F56" s="22">
        <v>0.25</v>
      </c>
      <c r="G56" s="23" t="str">
        <f t="shared" si="0"/>
        <v>PDS</v>
      </c>
      <c r="H56" s="23" t="str">
        <f t="shared" si="1"/>
        <v>TMD</v>
      </c>
    </row>
    <row r="57" spans="1:8" customFormat="1" ht="14.5">
      <c r="A57" s="17" t="s">
        <v>99</v>
      </c>
      <c r="B57" s="17" t="s">
        <v>100</v>
      </c>
      <c r="C57" s="17" t="s">
        <v>66</v>
      </c>
      <c r="D57" s="17" t="s">
        <v>96</v>
      </c>
      <c r="E57" s="25" t="s">
        <v>400</v>
      </c>
      <c r="F57" s="22">
        <v>0.2</v>
      </c>
      <c r="G57" s="23" t="str">
        <f t="shared" si="0"/>
        <v>PDS</v>
      </c>
      <c r="H57" s="23" t="str">
        <f t="shared" si="1"/>
        <v>TMD</v>
      </c>
    </row>
    <row r="58" spans="1:8" customFormat="1" ht="14.5">
      <c r="A58" s="17" t="s">
        <v>101</v>
      </c>
      <c r="B58" s="17" t="s">
        <v>102</v>
      </c>
      <c r="C58" s="17" t="s">
        <v>30</v>
      </c>
      <c r="D58" s="17" t="s">
        <v>59</v>
      </c>
      <c r="E58" s="25" t="s">
        <v>400</v>
      </c>
      <c r="F58" s="22">
        <v>0.5</v>
      </c>
      <c r="G58" s="23" t="str">
        <f t="shared" si="0"/>
        <v>PDS</v>
      </c>
      <c r="H58" s="23" t="str">
        <f t="shared" si="1"/>
        <v>TMD</v>
      </c>
    </row>
    <row r="59" spans="1:8" customFormat="1" ht="14.5">
      <c r="A59" s="17" t="s">
        <v>103</v>
      </c>
      <c r="B59" s="17" t="s">
        <v>104</v>
      </c>
      <c r="C59" s="17" t="s">
        <v>66</v>
      </c>
      <c r="D59" s="17" t="s">
        <v>105</v>
      </c>
      <c r="E59" s="25" t="s">
        <v>400</v>
      </c>
      <c r="F59" s="22">
        <v>0.5</v>
      </c>
      <c r="G59" s="23" t="str">
        <f t="shared" si="0"/>
        <v>PDS</v>
      </c>
      <c r="H59" s="23" t="str">
        <f t="shared" si="1"/>
        <v>TMD</v>
      </c>
    </row>
    <row r="60" spans="1:8" customFormat="1" ht="14.5">
      <c r="A60" s="17" t="s">
        <v>106</v>
      </c>
      <c r="B60" s="17" t="s">
        <v>107</v>
      </c>
      <c r="C60" s="17" t="s">
        <v>30</v>
      </c>
      <c r="D60" s="17" t="s">
        <v>31</v>
      </c>
      <c r="E60" s="17" t="s">
        <v>401</v>
      </c>
      <c r="F60" s="22">
        <v>0.5</v>
      </c>
      <c r="G60" s="23" t="str">
        <f t="shared" si="0"/>
        <v>PDS</v>
      </c>
      <c r="H60" s="23" t="str">
        <f t="shared" si="1"/>
        <v>TMD</v>
      </c>
    </row>
    <row r="61" spans="1:8" customFormat="1" ht="14.5">
      <c r="A61" s="17" t="s">
        <v>516</v>
      </c>
      <c r="B61" s="17" t="s">
        <v>517</v>
      </c>
      <c r="C61" s="17" t="s">
        <v>30</v>
      </c>
      <c r="D61" s="17" t="s">
        <v>169</v>
      </c>
      <c r="E61" s="17" t="s">
        <v>486</v>
      </c>
      <c r="F61" s="22">
        <v>0.25</v>
      </c>
      <c r="G61" s="23" t="str">
        <f t="shared" si="0"/>
        <v>PDS</v>
      </c>
      <c r="H61" s="23" t="str">
        <f t="shared" si="1"/>
        <v>TMD</v>
      </c>
    </row>
    <row r="62" spans="1:8" customFormat="1" ht="14.5">
      <c r="A62" s="17" t="s">
        <v>444</v>
      </c>
      <c r="B62" s="17" t="s">
        <v>445</v>
      </c>
      <c r="C62" s="17" t="s">
        <v>30</v>
      </c>
      <c r="D62" s="17" t="s">
        <v>169</v>
      </c>
      <c r="E62" s="17" t="s">
        <v>486</v>
      </c>
      <c r="F62" s="22">
        <v>0.25</v>
      </c>
      <c r="G62" s="23" t="str">
        <f t="shared" si="0"/>
        <v>PDS</v>
      </c>
      <c r="H62" s="23" t="str">
        <f t="shared" si="1"/>
        <v>TMD</v>
      </c>
    </row>
    <row r="63" spans="1:8" customFormat="1" ht="14.5">
      <c r="A63" s="17" t="s">
        <v>560</v>
      </c>
      <c r="B63" s="17" t="s">
        <v>561</v>
      </c>
      <c r="C63" s="17" t="s">
        <v>30</v>
      </c>
      <c r="D63" s="17" t="s">
        <v>42</v>
      </c>
      <c r="E63" s="17" t="s">
        <v>562</v>
      </c>
      <c r="F63" s="22">
        <v>0.15</v>
      </c>
      <c r="G63" s="23" t="str">
        <f t="shared" si="0"/>
        <v>PDS</v>
      </c>
      <c r="H63" s="23" t="str">
        <f t="shared" si="1"/>
        <v>TMD</v>
      </c>
    </row>
    <row r="64" spans="1:8" customFormat="1" ht="14.5">
      <c r="A64" s="17" t="s">
        <v>108</v>
      </c>
      <c r="B64" s="17" t="s">
        <v>109</v>
      </c>
      <c r="C64" s="17" t="s">
        <v>26</v>
      </c>
      <c r="D64" s="17" t="s">
        <v>110</v>
      </c>
      <c r="E64" s="17" t="s">
        <v>402</v>
      </c>
      <c r="F64" s="22">
        <v>0.5</v>
      </c>
      <c r="G64" s="23" t="str">
        <f t="shared" si="0"/>
        <v>PDS</v>
      </c>
      <c r="H64" s="23" t="str">
        <f t="shared" si="1"/>
        <v>TMD</v>
      </c>
    </row>
    <row r="65" spans="1:8" customFormat="1" ht="14.5">
      <c r="A65" s="17" t="s">
        <v>111</v>
      </c>
      <c r="B65" s="17" t="s">
        <v>112</v>
      </c>
      <c r="C65" s="17" t="s">
        <v>26</v>
      </c>
      <c r="D65" s="17" t="s">
        <v>27</v>
      </c>
      <c r="E65" s="17" t="s">
        <v>403</v>
      </c>
      <c r="F65" s="22">
        <v>0.5</v>
      </c>
      <c r="G65" s="23" t="str">
        <f t="shared" si="0"/>
        <v>PDS</v>
      </c>
      <c r="H65" s="23" t="str">
        <f t="shared" si="1"/>
        <v>TMD</v>
      </c>
    </row>
    <row r="66" spans="1:8" customFormat="1" ht="14.5">
      <c r="A66" s="17" t="s">
        <v>113</v>
      </c>
      <c r="B66" s="17" t="s">
        <v>114</v>
      </c>
      <c r="C66" s="17" t="s">
        <v>26</v>
      </c>
      <c r="D66" s="17" t="s">
        <v>115</v>
      </c>
      <c r="E66" s="17" t="s">
        <v>403</v>
      </c>
      <c r="F66" s="22">
        <v>0.5</v>
      </c>
      <c r="G66" s="23" t="str">
        <f t="shared" si="0"/>
        <v>PDS</v>
      </c>
      <c r="H66" s="23" t="str">
        <f t="shared" si="1"/>
        <v>TMD</v>
      </c>
    </row>
    <row r="67" spans="1:8" customFormat="1" ht="14.5">
      <c r="A67" s="17" t="s">
        <v>116</v>
      </c>
      <c r="B67" s="17" t="s">
        <v>117</v>
      </c>
      <c r="C67" s="17" t="s">
        <v>26</v>
      </c>
      <c r="D67" s="17" t="s">
        <v>27</v>
      </c>
      <c r="E67" s="17" t="s">
        <v>403</v>
      </c>
      <c r="F67" s="22">
        <v>0.5</v>
      </c>
      <c r="G67" s="23" t="str">
        <f t="shared" si="0"/>
        <v>PDS</v>
      </c>
      <c r="H67" s="23" t="str">
        <f t="shared" si="1"/>
        <v>TMD</v>
      </c>
    </row>
    <row r="68" spans="1:8" customFormat="1" ht="14.5">
      <c r="A68" s="17" t="s">
        <v>118</v>
      </c>
      <c r="B68" s="17" t="s">
        <v>119</v>
      </c>
      <c r="C68" s="17" t="s">
        <v>26</v>
      </c>
      <c r="D68" s="17" t="s">
        <v>115</v>
      </c>
      <c r="E68" s="17" t="s">
        <v>403</v>
      </c>
      <c r="F68" s="22">
        <v>0.5</v>
      </c>
      <c r="G68" s="23" t="str">
        <f t="shared" si="0"/>
        <v>PDS</v>
      </c>
      <c r="H68" s="23" t="str">
        <f t="shared" si="1"/>
        <v>TMD</v>
      </c>
    </row>
    <row r="69" spans="1:8" customFormat="1" ht="14.5">
      <c r="A69" s="17" t="s">
        <v>120</v>
      </c>
      <c r="B69" s="17" t="s">
        <v>121</v>
      </c>
      <c r="C69" s="17" t="s">
        <v>66</v>
      </c>
      <c r="D69" s="17" t="s">
        <v>122</v>
      </c>
      <c r="E69" s="17" t="s">
        <v>404</v>
      </c>
      <c r="F69" s="22">
        <v>0.15</v>
      </c>
      <c r="G69" s="23" t="str">
        <f t="shared" si="0"/>
        <v>PDS</v>
      </c>
      <c r="H69" s="23" t="str">
        <f t="shared" si="1"/>
        <v>TMD</v>
      </c>
    </row>
    <row r="70" spans="1:8" customFormat="1" ht="14.5">
      <c r="A70" s="17" t="s">
        <v>123</v>
      </c>
      <c r="B70" s="17" t="s">
        <v>124</v>
      </c>
      <c r="C70" s="17" t="s">
        <v>66</v>
      </c>
      <c r="D70" s="17" t="s">
        <v>105</v>
      </c>
      <c r="E70" s="17" t="s">
        <v>404</v>
      </c>
      <c r="F70" s="22">
        <v>0.5</v>
      </c>
      <c r="G70" s="23" t="str">
        <f t="shared" si="0"/>
        <v>PDS</v>
      </c>
      <c r="H70" s="23" t="str">
        <f t="shared" si="1"/>
        <v>TMD</v>
      </c>
    </row>
    <row r="71" spans="1:8" customFormat="1" ht="14.5">
      <c r="A71" s="17" t="s">
        <v>578</v>
      </c>
      <c r="B71" s="17" t="s">
        <v>579</v>
      </c>
      <c r="C71" s="17" t="s">
        <v>66</v>
      </c>
      <c r="D71" s="17" t="s">
        <v>96</v>
      </c>
      <c r="E71" s="17" t="s">
        <v>580</v>
      </c>
      <c r="F71" s="22">
        <v>0.5</v>
      </c>
      <c r="G71" s="23" t="str">
        <f t="shared" si="0"/>
        <v>PDS</v>
      </c>
      <c r="H71" s="23" t="str">
        <f t="shared" si="1"/>
        <v>TMD</v>
      </c>
    </row>
    <row r="72" spans="1:8" customFormat="1" ht="14.5">
      <c r="A72" s="17" t="s">
        <v>581</v>
      </c>
      <c r="B72" s="17" t="s">
        <v>582</v>
      </c>
      <c r="C72" s="17" t="s">
        <v>66</v>
      </c>
      <c r="D72" s="17" t="s">
        <v>96</v>
      </c>
      <c r="E72" s="17" t="s">
        <v>580</v>
      </c>
      <c r="F72" s="22">
        <v>0.15</v>
      </c>
      <c r="G72" s="23" t="str">
        <f t="shared" si="0"/>
        <v>PDS</v>
      </c>
      <c r="H72" s="23" t="str">
        <f t="shared" si="1"/>
        <v>TMD</v>
      </c>
    </row>
    <row r="73" spans="1:8" customFormat="1" ht="14.5">
      <c r="A73" s="17" t="s">
        <v>518</v>
      </c>
      <c r="B73" s="17" t="s">
        <v>519</v>
      </c>
      <c r="C73" s="17" t="s">
        <v>34</v>
      </c>
      <c r="D73" s="17" t="s">
        <v>47</v>
      </c>
      <c r="E73" s="17" t="s">
        <v>524</v>
      </c>
      <c r="F73" s="22">
        <v>0.2</v>
      </c>
      <c r="G73" s="23" t="str">
        <f t="shared" si="0"/>
        <v>PDS</v>
      </c>
      <c r="H73" s="23" t="str">
        <f t="shared" si="1"/>
        <v>TMD</v>
      </c>
    </row>
    <row r="74" spans="1:8" customFormat="1" ht="14.5">
      <c r="A74" s="17" t="s">
        <v>520</v>
      </c>
      <c r="B74" s="17" t="s">
        <v>521</v>
      </c>
      <c r="C74" s="17" t="s">
        <v>34</v>
      </c>
      <c r="D74" s="17" t="s">
        <v>35</v>
      </c>
      <c r="E74" s="17" t="s">
        <v>524</v>
      </c>
      <c r="F74" s="22">
        <v>0.5</v>
      </c>
      <c r="G74" s="23" t="str">
        <f t="shared" si="0"/>
        <v>PDS</v>
      </c>
      <c r="H74" s="23" t="str">
        <f t="shared" si="1"/>
        <v>TMD</v>
      </c>
    </row>
    <row r="75" spans="1:8" customFormat="1" ht="14.5">
      <c r="A75" s="17" t="s">
        <v>126</v>
      </c>
      <c r="B75" s="17" t="s">
        <v>127</v>
      </c>
      <c r="C75" s="17" t="s">
        <v>34</v>
      </c>
      <c r="D75" s="17" t="s">
        <v>47</v>
      </c>
      <c r="E75" s="17" t="s">
        <v>406</v>
      </c>
      <c r="F75" s="22">
        <v>0.15</v>
      </c>
      <c r="G75" s="23" t="str">
        <f t="shared" si="0"/>
        <v>PDS</v>
      </c>
      <c r="H75" s="23" t="str">
        <f t="shared" si="1"/>
        <v>TMD</v>
      </c>
    </row>
    <row r="76" spans="1:8" customFormat="1" ht="14.5">
      <c r="A76" s="17" t="s">
        <v>522</v>
      </c>
      <c r="B76" s="17" t="s">
        <v>523</v>
      </c>
      <c r="C76" s="17" t="s">
        <v>34</v>
      </c>
      <c r="D76" s="17" t="s">
        <v>47</v>
      </c>
      <c r="E76" s="17" t="s">
        <v>525</v>
      </c>
      <c r="F76" s="22">
        <v>0.2</v>
      </c>
      <c r="G76" s="23" t="str">
        <f t="shared" si="0"/>
        <v>PDS</v>
      </c>
      <c r="H76" s="23" t="str">
        <f t="shared" si="1"/>
        <v>TMD</v>
      </c>
    </row>
    <row r="77" spans="1:8" customFormat="1" ht="14.5">
      <c r="A77" s="17" t="s">
        <v>128</v>
      </c>
      <c r="B77" s="17" t="s">
        <v>129</v>
      </c>
      <c r="C77" s="17" t="s">
        <v>30</v>
      </c>
      <c r="D77" s="17" t="s">
        <v>72</v>
      </c>
      <c r="E77" s="17" t="s">
        <v>407</v>
      </c>
      <c r="F77" s="22">
        <v>1</v>
      </c>
      <c r="G77" s="23" t="str">
        <f t="shared" si="0"/>
        <v>PDS</v>
      </c>
      <c r="H77" s="23" t="str">
        <f t="shared" si="1"/>
        <v>TMD</v>
      </c>
    </row>
    <row r="78" spans="1:8" customFormat="1" ht="14.5">
      <c r="A78" s="17" t="s">
        <v>130</v>
      </c>
      <c r="B78" s="17" t="s">
        <v>131</v>
      </c>
      <c r="C78" s="17" t="s">
        <v>30</v>
      </c>
      <c r="D78" s="17" t="s">
        <v>59</v>
      </c>
      <c r="E78" s="17" t="s">
        <v>407</v>
      </c>
      <c r="F78" s="22">
        <v>0.5</v>
      </c>
      <c r="G78" s="23" t="str">
        <f t="shared" si="0"/>
        <v>PDS</v>
      </c>
      <c r="H78" s="23" t="str">
        <f t="shared" si="1"/>
        <v>TMD</v>
      </c>
    </row>
    <row r="79" spans="1:8" customFormat="1" ht="14.5">
      <c r="A79" s="17" t="s">
        <v>132</v>
      </c>
      <c r="B79" s="17" t="s">
        <v>133</v>
      </c>
      <c r="C79" s="17" t="s">
        <v>30</v>
      </c>
      <c r="D79" s="17" t="s">
        <v>73</v>
      </c>
      <c r="E79" s="17" t="s">
        <v>408</v>
      </c>
      <c r="F79" s="22">
        <v>0.25</v>
      </c>
      <c r="G79" s="23" t="str">
        <f t="shared" si="0"/>
        <v>PDS</v>
      </c>
      <c r="H79" s="23" t="str">
        <f t="shared" si="1"/>
        <v>TMD</v>
      </c>
    </row>
    <row r="80" spans="1:8" customFormat="1" ht="14.5">
      <c r="A80" s="17" t="s">
        <v>134</v>
      </c>
      <c r="B80" s="17" t="s">
        <v>135</v>
      </c>
      <c r="C80" s="17" t="s">
        <v>34</v>
      </c>
      <c r="D80" s="17" t="s">
        <v>35</v>
      </c>
      <c r="E80" s="17" t="s">
        <v>409</v>
      </c>
      <c r="F80" s="22">
        <v>1</v>
      </c>
      <c r="G80" s="23" t="str">
        <f t="shared" si="0"/>
        <v>PDS</v>
      </c>
      <c r="H80" s="23" t="str">
        <f t="shared" si="1"/>
        <v>TMD</v>
      </c>
    </row>
    <row r="81" spans="1:8" customFormat="1" ht="14.5">
      <c r="A81" s="17" t="s">
        <v>136</v>
      </c>
      <c r="B81" s="17" t="s">
        <v>137</v>
      </c>
      <c r="C81" s="17" t="s">
        <v>62</v>
      </c>
      <c r="D81" s="17" t="s">
        <v>63</v>
      </c>
      <c r="E81" s="17" t="s">
        <v>410</v>
      </c>
      <c r="F81" s="22">
        <v>0.3</v>
      </c>
      <c r="G81" s="23" t="str">
        <f t="shared" si="0"/>
        <v>PDS</v>
      </c>
      <c r="H81" s="23" t="str">
        <f t="shared" si="1"/>
        <v>TMD</v>
      </c>
    </row>
    <row r="82" spans="1:8" customFormat="1" ht="14.5">
      <c r="A82" s="17" t="s">
        <v>138</v>
      </c>
      <c r="B82" s="17" t="s">
        <v>139</v>
      </c>
      <c r="C82" s="17" t="s">
        <v>34</v>
      </c>
      <c r="D82" s="17" t="s">
        <v>35</v>
      </c>
      <c r="E82" s="17" t="s">
        <v>410</v>
      </c>
      <c r="F82" s="22">
        <v>0.5</v>
      </c>
      <c r="G82" s="23" t="str">
        <f t="shared" si="0"/>
        <v>PDS</v>
      </c>
      <c r="H82" s="23" t="str">
        <f t="shared" si="1"/>
        <v>TMD</v>
      </c>
    </row>
    <row r="83" spans="1:8" customFormat="1" ht="14.5">
      <c r="A83" s="17" t="s">
        <v>140</v>
      </c>
      <c r="B83" s="17" t="s">
        <v>141</v>
      </c>
      <c r="C83" s="17" t="s">
        <v>34</v>
      </c>
      <c r="D83" s="17" t="s">
        <v>47</v>
      </c>
      <c r="E83" s="17" t="s">
        <v>410</v>
      </c>
      <c r="F83" s="22">
        <v>0.25</v>
      </c>
      <c r="G83" s="23" t="str">
        <f t="shared" si="0"/>
        <v>PDS</v>
      </c>
      <c r="H83" s="23" t="str">
        <f t="shared" si="1"/>
        <v>TMD</v>
      </c>
    </row>
    <row r="84" spans="1:8" customFormat="1" ht="14.5">
      <c r="A84" s="17" t="s">
        <v>142</v>
      </c>
      <c r="B84" s="17" t="s">
        <v>143</v>
      </c>
      <c r="C84" s="17" t="s">
        <v>30</v>
      </c>
      <c r="D84" s="17" t="s">
        <v>31</v>
      </c>
      <c r="E84" s="17" t="s">
        <v>410</v>
      </c>
      <c r="F84" s="22">
        <v>0.5</v>
      </c>
      <c r="G84" s="23" t="str">
        <f t="shared" si="0"/>
        <v>PDS</v>
      </c>
      <c r="H84" s="23" t="str">
        <f t="shared" si="1"/>
        <v>TMD</v>
      </c>
    </row>
    <row r="85" spans="1:8" customFormat="1" ht="14.5">
      <c r="A85" s="17" t="s">
        <v>144</v>
      </c>
      <c r="B85" s="17" t="s">
        <v>145</v>
      </c>
      <c r="C85" s="17" t="s">
        <v>34</v>
      </c>
      <c r="D85" s="17" t="s">
        <v>47</v>
      </c>
      <c r="E85" s="17" t="s">
        <v>411</v>
      </c>
      <c r="F85" s="22">
        <v>0.25</v>
      </c>
      <c r="G85" s="23" t="str">
        <f t="shared" si="0"/>
        <v>PDS</v>
      </c>
      <c r="H85" s="23" t="str">
        <f t="shared" si="1"/>
        <v>TMD</v>
      </c>
    </row>
    <row r="86" spans="1:8" customFormat="1" ht="14.5">
      <c r="A86" s="17" t="s">
        <v>146</v>
      </c>
      <c r="B86" s="17" t="s">
        <v>147</v>
      </c>
      <c r="C86" s="17" t="s">
        <v>34</v>
      </c>
      <c r="D86" s="17" t="s">
        <v>47</v>
      </c>
      <c r="E86" s="17" t="s">
        <v>411</v>
      </c>
      <c r="F86" s="22">
        <v>0.25</v>
      </c>
      <c r="G86" s="23" t="str">
        <f t="shared" si="0"/>
        <v>PDS</v>
      </c>
      <c r="H86" s="23" t="str">
        <f t="shared" si="1"/>
        <v>TMD</v>
      </c>
    </row>
    <row r="87" spans="1:8" customFormat="1" ht="14.5">
      <c r="A87" s="17" t="s">
        <v>148</v>
      </c>
      <c r="B87" s="17" t="s">
        <v>149</v>
      </c>
      <c r="C87" s="17" t="s">
        <v>150</v>
      </c>
      <c r="D87" s="17" t="s">
        <v>151</v>
      </c>
      <c r="E87" s="17" t="s">
        <v>411</v>
      </c>
      <c r="F87" s="22">
        <v>1</v>
      </c>
      <c r="G87" s="23" t="str">
        <f t="shared" si="0"/>
        <v>PDS</v>
      </c>
      <c r="H87" s="23" t="str">
        <f t="shared" si="1"/>
        <v>TMD</v>
      </c>
    </row>
    <row r="88" spans="1:8" customFormat="1" ht="14.5">
      <c r="A88" s="17" t="s">
        <v>152</v>
      </c>
      <c r="B88" s="17" t="s">
        <v>153</v>
      </c>
      <c r="C88" s="17" t="s">
        <v>34</v>
      </c>
      <c r="D88" s="17" t="s">
        <v>35</v>
      </c>
      <c r="E88" s="17" t="s">
        <v>411</v>
      </c>
      <c r="F88" s="22">
        <v>0.5</v>
      </c>
      <c r="G88" s="23" t="str">
        <f t="shared" si="0"/>
        <v>PDS</v>
      </c>
      <c r="H88" s="23" t="str">
        <f t="shared" si="1"/>
        <v>TMD</v>
      </c>
    </row>
    <row r="89" spans="1:8" customFormat="1" ht="14.5">
      <c r="A89" s="17" t="s">
        <v>154</v>
      </c>
      <c r="B89" s="17" t="s">
        <v>155</v>
      </c>
      <c r="C89" s="17" t="s">
        <v>34</v>
      </c>
      <c r="D89" s="17" t="s">
        <v>83</v>
      </c>
      <c r="E89" s="17" t="s">
        <v>411</v>
      </c>
      <c r="F89" s="22">
        <v>0.5</v>
      </c>
      <c r="G89" s="23" t="str">
        <f t="shared" si="0"/>
        <v>PDS</v>
      </c>
      <c r="H89" s="23" t="str">
        <f t="shared" si="1"/>
        <v>TMD</v>
      </c>
    </row>
    <row r="90" spans="1:8" customFormat="1" ht="14.5">
      <c r="A90" s="17" t="s">
        <v>156</v>
      </c>
      <c r="B90" s="17" t="s">
        <v>157</v>
      </c>
      <c r="C90" s="17" t="s">
        <v>26</v>
      </c>
      <c r="D90" s="17" t="s">
        <v>27</v>
      </c>
      <c r="E90" s="17" t="s">
        <v>411</v>
      </c>
      <c r="F90" s="22">
        <v>0.5</v>
      </c>
      <c r="G90" s="23" t="str">
        <f t="shared" si="0"/>
        <v>PDS</v>
      </c>
      <c r="H90" s="23" t="str">
        <f t="shared" si="1"/>
        <v>TMD</v>
      </c>
    </row>
    <row r="91" spans="1:8" customFormat="1" ht="14.5">
      <c r="A91" s="17" t="s">
        <v>158</v>
      </c>
      <c r="B91" s="17" t="s">
        <v>159</v>
      </c>
      <c r="C91" s="17" t="s">
        <v>26</v>
      </c>
      <c r="D91" s="17" t="s">
        <v>115</v>
      </c>
      <c r="E91" s="17" t="s">
        <v>411</v>
      </c>
      <c r="F91" s="22">
        <v>0.5</v>
      </c>
      <c r="G91" s="23" t="str">
        <f t="shared" si="0"/>
        <v>PDS</v>
      </c>
      <c r="H91" s="23" t="str">
        <f t="shared" si="1"/>
        <v>TMD</v>
      </c>
    </row>
    <row r="92" spans="1:8" customFormat="1" ht="14.5">
      <c r="A92" s="17" t="s">
        <v>160</v>
      </c>
      <c r="B92" s="17" t="s">
        <v>161</v>
      </c>
      <c r="C92" s="17" t="s">
        <v>26</v>
      </c>
      <c r="D92" s="17" t="s">
        <v>162</v>
      </c>
      <c r="E92" s="17" t="s">
        <v>411</v>
      </c>
      <c r="F92" s="22">
        <v>0.5</v>
      </c>
      <c r="G92" s="23" t="str">
        <f t="shared" si="0"/>
        <v>PDS</v>
      </c>
      <c r="H92" s="23" t="str">
        <f t="shared" si="1"/>
        <v>TMD</v>
      </c>
    </row>
    <row r="93" spans="1:8" customFormat="1" ht="14.5">
      <c r="A93" s="17" t="s">
        <v>163</v>
      </c>
      <c r="B93" s="17" t="s">
        <v>164</v>
      </c>
      <c r="C93" s="17" t="s">
        <v>26</v>
      </c>
      <c r="D93" s="17" t="s">
        <v>162</v>
      </c>
      <c r="E93" s="17" t="s">
        <v>411</v>
      </c>
      <c r="F93" s="22">
        <v>0.5</v>
      </c>
      <c r="G93" s="23" t="str">
        <f t="shared" si="0"/>
        <v>PDS</v>
      </c>
      <c r="H93" s="23" t="str">
        <f t="shared" si="1"/>
        <v>TMD</v>
      </c>
    </row>
    <row r="94" spans="1:8" customFormat="1" ht="14.5">
      <c r="A94" s="17" t="s">
        <v>165</v>
      </c>
      <c r="B94" s="17" t="s">
        <v>166</v>
      </c>
      <c r="C94" s="17" t="s">
        <v>66</v>
      </c>
      <c r="D94" s="17" t="s">
        <v>96</v>
      </c>
      <c r="E94" s="17" t="s">
        <v>412</v>
      </c>
      <c r="F94" s="22">
        <v>0.3</v>
      </c>
      <c r="G94" s="23" t="str">
        <f t="shared" si="0"/>
        <v>PDS</v>
      </c>
      <c r="H94" s="23" t="str">
        <f t="shared" si="1"/>
        <v>TMD</v>
      </c>
    </row>
    <row r="95" spans="1:8" customFormat="1" ht="14.5">
      <c r="A95" s="17" t="s">
        <v>167</v>
      </c>
      <c r="B95" s="17" t="s">
        <v>168</v>
      </c>
      <c r="C95" s="17" t="s">
        <v>30</v>
      </c>
      <c r="D95" s="17" t="s">
        <v>169</v>
      </c>
      <c r="E95" s="17" t="s">
        <v>412</v>
      </c>
      <c r="F95" s="22">
        <v>0.5</v>
      </c>
      <c r="G95" s="23" t="str">
        <f t="shared" si="0"/>
        <v>PDS</v>
      </c>
      <c r="H95" s="23" t="str">
        <f t="shared" si="1"/>
        <v>TMD</v>
      </c>
    </row>
    <row r="96" spans="1:8" customFormat="1" ht="14.5">
      <c r="A96" s="17" t="s">
        <v>170</v>
      </c>
      <c r="B96" s="17" t="s">
        <v>171</v>
      </c>
      <c r="C96" s="17" t="s">
        <v>30</v>
      </c>
      <c r="D96" s="17" t="s">
        <v>72</v>
      </c>
      <c r="E96" s="17" t="s">
        <v>412</v>
      </c>
      <c r="F96" s="22">
        <v>1</v>
      </c>
      <c r="G96" s="23" t="str">
        <f t="shared" si="0"/>
        <v>PDS</v>
      </c>
      <c r="H96" s="23" t="str">
        <f t="shared" si="1"/>
        <v>TMD</v>
      </c>
    </row>
    <row r="97" spans="1:8" customFormat="1" ht="14.5">
      <c r="A97" s="17" t="s">
        <v>172</v>
      </c>
      <c r="B97" s="17" t="s">
        <v>173</v>
      </c>
      <c r="C97" s="17" t="s">
        <v>62</v>
      </c>
      <c r="D97" s="17" t="s">
        <v>174</v>
      </c>
      <c r="E97" s="17" t="s">
        <v>412</v>
      </c>
      <c r="F97" s="22">
        <v>0.1</v>
      </c>
      <c r="G97" s="23" t="str">
        <f t="shared" si="0"/>
        <v>PDS</v>
      </c>
      <c r="H97" s="23" t="str">
        <f t="shared" si="1"/>
        <v>TMD</v>
      </c>
    </row>
    <row r="98" spans="1:8" customFormat="1" ht="14.5">
      <c r="A98" s="17" t="s">
        <v>175</v>
      </c>
      <c r="B98" s="17" t="s">
        <v>176</v>
      </c>
      <c r="C98" s="17" t="s">
        <v>36</v>
      </c>
      <c r="D98" s="17" t="s">
        <v>177</v>
      </c>
      <c r="E98" s="17" t="s">
        <v>412</v>
      </c>
      <c r="F98" s="22">
        <v>1</v>
      </c>
      <c r="G98" s="23" t="str">
        <f t="shared" ref="G98:G192" si="2">HYPERLINK(CONCATENATE("https://doc.morningstar.com/LatestDoc.aspx?clientid=fnz&amp;key=9c0e4d166b60ffd3&amp;language=451&amp;documenttype=1&amp;market=1426&amp;investmenttype=1&amp;APIR=",A98),"PDS")</f>
        <v>PDS</v>
      </c>
      <c r="H98" s="23" t="str">
        <f t="shared" si="1"/>
        <v>TMD</v>
      </c>
    </row>
    <row r="99" spans="1:8" customFormat="1" ht="14.5">
      <c r="A99" s="17" t="s">
        <v>178</v>
      </c>
      <c r="B99" s="17" t="s">
        <v>179</v>
      </c>
      <c r="C99" s="17" t="s">
        <v>36</v>
      </c>
      <c r="D99" s="17" t="s">
        <v>180</v>
      </c>
      <c r="E99" s="17" t="s">
        <v>412</v>
      </c>
      <c r="F99" s="22">
        <v>1</v>
      </c>
      <c r="G99" s="23" t="str">
        <f t="shared" si="2"/>
        <v>PDS</v>
      </c>
      <c r="H99" s="23" t="str">
        <f t="shared" ref="H99:H193" si="3">HYPERLINK(CONCATENATE("https://doc.morningstar.com/LatestDoc.aspx?clientid=fnz&amp;key=9c0e4d166b60ffd3&amp;language=451&amp;documenttype=395&amp;market=1426&amp;investmenttype=1&amp;APIR=",A99),"TMD")</f>
        <v>TMD</v>
      </c>
    </row>
    <row r="100" spans="1:8" customFormat="1" ht="14.5">
      <c r="A100" s="17" t="s">
        <v>181</v>
      </c>
      <c r="B100" s="17" t="s">
        <v>182</v>
      </c>
      <c r="C100" s="17" t="s">
        <v>36</v>
      </c>
      <c r="D100" s="17" t="s">
        <v>183</v>
      </c>
      <c r="E100" s="17" t="s">
        <v>412</v>
      </c>
      <c r="F100" s="22">
        <v>1</v>
      </c>
      <c r="G100" s="23" t="str">
        <f t="shared" si="2"/>
        <v>PDS</v>
      </c>
      <c r="H100" s="23" t="str">
        <f t="shared" si="3"/>
        <v>TMD</v>
      </c>
    </row>
    <row r="101" spans="1:8" customFormat="1" ht="14.5">
      <c r="A101" s="17" t="s">
        <v>184</v>
      </c>
      <c r="B101" s="17" t="s">
        <v>185</v>
      </c>
      <c r="C101" s="17" t="s">
        <v>36</v>
      </c>
      <c r="D101" s="17" t="s">
        <v>186</v>
      </c>
      <c r="E101" s="17" t="s">
        <v>412</v>
      </c>
      <c r="F101" s="22">
        <v>1</v>
      </c>
      <c r="G101" s="23" t="str">
        <f t="shared" si="2"/>
        <v>PDS</v>
      </c>
      <c r="H101" s="23" t="str">
        <f t="shared" si="3"/>
        <v>TMD</v>
      </c>
    </row>
    <row r="102" spans="1:8" customFormat="1" ht="14.5">
      <c r="A102" s="17" t="s">
        <v>187</v>
      </c>
      <c r="B102" s="17" t="s">
        <v>188</v>
      </c>
      <c r="C102" s="17" t="s">
        <v>36</v>
      </c>
      <c r="D102" s="17" t="s">
        <v>189</v>
      </c>
      <c r="E102" s="17" t="s">
        <v>412</v>
      </c>
      <c r="F102" s="22">
        <v>1</v>
      </c>
      <c r="G102" s="23" t="str">
        <f t="shared" si="2"/>
        <v>PDS</v>
      </c>
      <c r="H102" s="23" t="str">
        <f t="shared" si="3"/>
        <v>TMD</v>
      </c>
    </row>
    <row r="103" spans="1:8" customFormat="1" ht="14.5">
      <c r="A103" s="17" t="s">
        <v>190</v>
      </c>
      <c r="B103" s="17" t="s">
        <v>191</v>
      </c>
      <c r="C103" s="17" t="s">
        <v>30</v>
      </c>
      <c r="D103" s="17" t="s">
        <v>40</v>
      </c>
      <c r="E103" s="17" t="s">
        <v>411</v>
      </c>
      <c r="F103" s="22">
        <v>0.5</v>
      </c>
      <c r="G103" s="23" t="str">
        <f t="shared" si="2"/>
        <v>PDS</v>
      </c>
      <c r="H103" s="23" t="str">
        <f t="shared" si="3"/>
        <v>TMD</v>
      </c>
    </row>
    <row r="104" spans="1:8" customFormat="1" ht="14.5">
      <c r="A104" s="17" t="s">
        <v>192</v>
      </c>
      <c r="B104" s="17" t="s">
        <v>193</v>
      </c>
      <c r="C104" s="17" t="s">
        <v>30</v>
      </c>
      <c r="D104" s="17" t="s">
        <v>42</v>
      </c>
      <c r="E104" s="17" t="s">
        <v>411</v>
      </c>
      <c r="F104" s="22">
        <v>0.25</v>
      </c>
      <c r="G104" s="23" t="str">
        <f t="shared" si="2"/>
        <v>PDS</v>
      </c>
      <c r="H104" s="23" t="str">
        <f t="shared" si="3"/>
        <v>TMD</v>
      </c>
    </row>
    <row r="105" spans="1:8" customFormat="1" ht="14.5">
      <c r="A105" s="17" t="s">
        <v>526</v>
      </c>
      <c r="B105" s="17" t="s">
        <v>527</v>
      </c>
      <c r="C105" s="17" t="s">
        <v>62</v>
      </c>
      <c r="D105" s="17" t="s">
        <v>225</v>
      </c>
      <c r="E105" s="17" t="s">
        <v>528</v>
      </c>
      <c r="F105" s="22">
        <v>0.2</v>
      </c>
      <c r="G105" s="23" t="str">
        <f t="shared" si="2"/>
        <v>PDS</v>
      </c>
      <c r="H105" s="23" t="str">
        <f t="shared" si="3"/>
        <v>TMD</v>
      </c>
    </row>
    <row r="106" spans="1:8" customFormat="1" ht="14.5">
      <c r="A106" s="17" t="s">
        <v>583</v>
      </c>
      <c r="B106" s="17" t="s">
        <v>585</v>
      </c>
      <c r="C106" s="17" t="s">
        <v>30</v>
      </c>
      <c r="D106" s="17" t="s">
        <v>31</v>
      </c>
      <c r="E106" s="17" t="s">
        <v>584</v>
      </c>
      <c r="F106" s="22">
        <v>0.5</v>
      </c>
      <c r="G106" s="23" t="str">
        <f t="shared" si="2"/>
        <v>PDS</v>
      </c>
      <c r="H106" s="23" t="str">
        <f t="shared" si="3"/>
        <v>TMD</v>
      </c>
    </row>
    <row r="107" spans="1:8" customFormat="1" ht="14.5">
      <c r="A107" s="17" t="s">
        <v>194</v>
      </c>
      <c r="B107" s="17" t="s">
        <v>195</v>
      </c>
      <c r="C107" s="17" t="s">
        <v>30</v>
      </c>
      <c r="D107" s="17" t="s">
        <v>42</v>
      </c>
      <c r="E107" s="17" t="s">
        <v>413</v>
      </c>
      <c r="F107" s="22">
        <v>0.25</v>
      </c>
      <c r="G107" s="23" t="str">
        <f t="shared" si="2"/>
        <v>PDS</v>
      </c>
      <c r="H107" s="23" t="str">
        <f t="shared" si="3"/>
        <v>TMD</v>
      </c>
    </row>
    <row r="108" spans="1:8" customFormat="1" ht="14.5">
      <c r="A108" s="17" t="s">
        <v>196</v>
      </c>
      <c r="B108" s="17" t="s">
        <v>197</v>
      </c>
      <c r="C108" s="17" t="s">
        <v>30</v>
      </c>
      <c r="D108" s="17" t="s">
        <v>169</v>
      </c>
      <c r="E108" s="17" t="s">
        <v>413</v>
      </c>
      <c r="F108" s="22">
        <v>0.5</v>
      </c>
      <c r="G108" s="23" t="str">
        <f t="shared" si="2"/>
        <v>PDS</v>
      </c>
      <c r="H108" s="23" t="str">
        <f t="shared" si="3"/>
        <v>TMD</v>
      </c>
    </row>
    <row r="109" spans="1:8" customFormat="1" ht="14.5">
      <c r="A109" s="17" t="s">
        <v>198</v>
      </c>
      <c r="B109" s="17" t="s">
        <v>199</v>
      </c>
      <c r="C109" s="17" t="s">
        <v>30</v>
      </c>
      <c r="D109" s="17" t="s">
        <v>72</v>
      </c>
      <c r="E109" s="17" t="s">
        <v>413</v>
      </c>
      <c r="F109" s="22">
        <v>1</v>
      </c>
      <c r="G109" s="23" t="str">
        <f t="shared" si="2"/>
        <v>PDS</v>
      </c>
      <c r="H109" s="23" t="str">
        <f t="shared" si="3"/>
        <v>TMD</v>
      </c>
    </row>
    <row r="110" spans="1:8" customFormat="1" ht="14.5">
      <c r="A110" s="17" t="s">
        <v>563</v>
      </c>
      <c r="B110" s="17" t="s">
        <v>564</v>
      </c>
      <c r="C110" s="17" t="s">
        <v>30</v>
      </c>
      <c r="D110" s="17" t="s">
        <v>59</v>
      </c>
      <c r="E110" s="17" t="s">
        <v>413</v>
      </c>
      <c r="F110" s="22">
        <v>0.3</v>
      </c>
      <c r="G110" s="23" t="str">
        <f t="shared" si="2"/>
        <v>PDS</v>
      </c>
      <c r="H110" s="23" t="str">
        <f t="shared" si="3"/>
        <v>TMD</v>
      </c>
    </row>
    <row r="111" spans="1:8" customFormat="1" ht="14.5">
      <c r="A111" s="17" t="s">
        <v>200</v>
      </c>
      <c r="B111" s="17" t="s">
        <v>201</v>
      </c>
      <c r="C111" s="17" t="s">
        <v>34</v>
      </c>
      <c r="D111" s="17" t="s">
        <v>76</v>
      </c>
      <c r="E111" s="17" t="s">
        <v>414</v>
      </c>
      <c r="F111" s="22">
        <v>0.5</v>
      </c>
      <c r="G111" s="23" t="str">
        <f t="shared" si="2"/>
        <v>PDS</v>
      </c>
      <c r="H111" s="23" t="str">
        <f t="shared" si="3"/>
        <v>TMD</v>
      </c>
    </row>
    <row r="112" spans="1:8" customFormat="1" ht="14.5">
      <c r="A112" s="17" t="s">
        <v>202</v>
      </c>
      <c r="B112" s="17" t="s">
        <v>203</v>
      </c>
      <c r="C112" s="17" t="s">
        <v>34</v>
      </c>
      <c r="D112" s="17" t="s">
        <v>76</v>
      </c>
      <c r="E112" s="17" t="s">
        <v>414</v>
      </c>
      <c r="F112" s="22">
        <v>0.5</v>
      </c>
      <c r="G112" s="23" t="str">
        <f t="shared" si="2"/>
        <v>PDS</v>
      </c>
      <c r="H112" s="23" t="str">
        <f t="shared" si="3"/>
        <v>TMD</v>
      </c>
    </row>
    <row r="113" spans="1:8" customFormat="1" ht="14.5">
      <c r="A113" s="17" t="s">
        <v>204</v>
      </c>
      <c r="B113" s="17" t="s">
        <v>205</v>
      </c>
      <c r="C113" s="17" t="s">
        <v>206</v>
      </c>
      <c r="D113" s="17" t="s">
        <v>207</v>
      </c>
      <c r="E113" s="17" t="s">
        <v>415</v>
      </c>
      <c r="F113" s="22">
        <v>0.2</v>
      </c>
      <c r="G113" s="23" t="str">
        <f t="shared" si="2"/>
        <v>PDS</v>
      </c>
      <c r="H113" s="23" t="str">
        <f t="shared" si="3"/>
        <v>TMD</v>
      </c>
    </row>
    <row r="114" spans="1:8" customFormat="1" ht="14.5">
      <c r="A114" s="17" t="s">
        <v>208</v>
      </c>
      <c r="B114" s="17" t="s">
        <v>209</v>
      </c>
      <c r="C114" s="17" t="s">
        <v>34</v>
      </c>
      <c r="D114" s="17" t="s">
        <v>76</v>
      </c>
      <c r="E114" s="17" t="s">
        <v>416</v>
      </c>
      <c r="F114" s="22">
        <v>1</v>
      </c>
      <c r="G114" s="23" t="str">
        <f t="shared" si="2"/>
        <v>PDS</v>
      </c>
      <c r="H114" s="23" t="str">
        <f t="shared" si="3"/>
        <v>TMD</v>
      </c>
    </row>
    <row r="115" spans="1:8" customFormat="1" ht="14.5">
      <c r="A115" s="17" t="s">
        <v>210</v>
      </c>
      <c r="B115" s="17" t="s">
        <v>211</v>
      </c>
      <c r="C115" s="17" t="s">
        <v>30</v>
      </c>
      <c r="D115" s="17" t="s">
        <v>169</v>
      </c>
      <c r="E115" s="17" t="s">
        <v>416</v>
      </c>
      <c r="F115" s="22">
        <v>0.5</v>
      </c>
      <c r="G115" s="23" t="str">
        <f t="shared" si="2"/>
        <v>PDS</v>
      </c>
      <c r="H115" s="23" t="str">
        <f t="shared" si="3"/>
        <v>TMD</v>
      </c>
    </row>
    <row r="116" spans="1:8" customFormat="1" ht="14.5">
      <c r="A116" s="17" t="s">
        <v>212</v>
      </c>
      <c r="B116" s="17" t="s">
        <v>213</v>
      </c>
      <c r="C116" s="17" t="s">
        <v>34</v>
      </c>
      <c r="D116" s="17" t="s">
        <v>83</v>
      </c>
      <c r="E116" s="17" t="s">
        <v>417</v>
      </c>
      <c r="F116" s="22">
        <v>0.25</v>
      </c>
      <c r="G116" s="23" t="str">
        <f t="shared" si="2"/>
        <v>PDS</v>
      </c>
      <c r="H116" s="23" t="str">
        <f t="shared" si="3"/>
        <v>TMD</v>
      </c>
    </row>
    <row r="117" spans="1:8" customFormat="1" ht="14.5">
      <c r="A117" s="17" t="s">
        <v>125</v>
      </c>
      <c r="B117" s="17" t="s">
        <v>506</v>
      </c>
      <c r="C117" s="17" t="s">
        <v>30</v>
      </c>
      <c r="D117" s="17" t="s">
        <v>73</v>
      </c>
      <c r="E117" s="17" t="s">
        <v>405</v>
      </c>
      <c r="F117" s="29">
        <v>0.25</v>
      </c>
      <c r="G117" s="30" t="str">
        <f>HYPERLINK(CONCATENATE("https://doc.morningstar.com/LatestDoc.aspx?clientid=fnz&amp;key=9c0e4d166b60ffd3&amp;language=451&amp;documenttype=1&amp;market=1426&amp;investmenttype=1&amp;APIR=",A117),"PDS")</f>
        <v>PDS</v>
      </c>
      <c r="H117" s="30" t="str">
        <f>HYPERLINK(CONCATENATE("https://doc.morningstar.com/LatestDoc.aspx?clientid=fnz&amp;key=9c0e4d166b60ffd3&amp;language=451&amp;documenttype=395&amp;market=1426&amp;investmenttype=1&amp;APIR=",A117),"TMD")</f>
        <v>TMD</v>
      </c>
    </row>
    <row r="118" spans="1:8" customFormat="1" ht="14.5">
      <c r="A118" s="17" t="s">
        <v>214</v>
      </c>
      <c r="B118" s="17" t="s">
        <v>215</v>
      </c>
      <c r="C118" s="17" t="s">
        <v>30</v>
      </c>
      <c r="D118" s="17" t="s">
        <v>31</v>
      </c>
      <c r="E118" s="17" t="s">
        <v>418</v>
      </c>
      <c r="F118" s="22">
        <v>0.5</v>
      </c>
      <c r="G118" s="23" t="str">
        <f t="shared" si="2"/>
        <v>PDS</v>
      </c>
      <c r="H118" s="23" t="str">
        <f t="shared" si="3"/>
        <v>TMD</v>
      </c>
    </row>
    <row r="119" spans="1:8" customFormat="1" ht="14.5">
      <c r="A119" s="17" t="s">
        <v>586</v>
      </c>
      <c r="B119" s="17" t="s">
        <v>587</v>
      </c>
      <c r="C119" s="17" t="s">
        <v>34</v>
      </c>
      <c r="D119" s="17" t="s">
        <v>253</v>
      </c>
      <c r="E119" s="17" t="s">
        <v>588</v>
      </c>
      <c r="F119" s="22">
        <v>0.15</v>
      </c>
      <c r="G119" s="23" t="str">
        <f t="shared" si="2"/>
        <v>PDS</v>
      </c>
      <c r="H119" s="23" t="str">
        <f t="shared" si="3"/>
        <v>TMD</v>
      </c>
    </row>
    <row r="120" spans="1:8" customFormat="1" ht="14.5">
      <c r="A120" s="17" t="s">
        <v>446</v>
      </c>
      <c r="B120" s="17" t="s">
        <v>447</v>
      </c>
      <c r="C120" s="17" t="s">
        <v>30</v>
      </c>
      <c r="D120" s="17" t="s">
        <v>73</v>
      </c>
      <c r="E120" s="17" t="s">
        <v>509</v>
      </c>
      <c r="F120" s="22">
        <v>0.15</v>
      </c>
      <c r="G120" s="23" t="str">
        <f t="shared" si="2"/>
        <v>PDS</v>
      </c>
      <c r="H120" s="23" t="str">
        <f t="shared" si="3"/>
        <v>TMD</v>
      </c>
    </row>
    <row r="121" spans="1:8" customFormat="1" ht="14.5">
      <c r="A121" s="17" t="s">
        <v>448</v>
      </c>
      <c r="B121" s="17" t="s">
        <v>449</v>
      </c>
      <c r="C121" s="17" t="s">
        <v>30</v>
      </c>
      <c r="D121" s="17" t="s">
        <v>31</v>
      </c>
      <c r="E121" s="17" t="s">
        <v>510</v>
      </c>
      <c r="F121" s="22">
        <v>0.3</v>
      </c>
      <c r="G121" s="23" t="str">
        <f t="shared" si="2"/>
        <v>PDS</v>
      </c>
      <c r="H121" s="23" t="str">
        <f t="shared" si="3"/>
        <v>TMD</v>
      </c>
    </row>
    <row r="122" spans="1:8" customFormat="1" ht="14.5">
      <c r="A122" s="17" t="s">
        <v>450</v>
      </c>
      <c r="B122" s="17" t="s">
        <v>451</v>
      </c>
      <c r="C122" s="17" t="s">
        <v>30</v>
      </c>
      <c r="D122" s="17" t="s">
        <v>72</v>
      </c>
      <c r="E122" s="17" t="s">
        <v>510</v>
      </c>
      <c r="F122" s="22">
        <v>0.3</v>
      </c>
      <c r="G122" s="23" t="str">
        <f t="shared" si="2"/>
        <v>PDS</v>
      </c>
      <c r="H122" s="23" t="str">
        <f t="shared" si="3"/>
        <v>TMD</v>
      </c>
    </row>
    <row r="123" spans="1:8" customFormat="1" ht="14.5">
      <c r="A123" s="17" t="s">
        <v>216</v>
      </c>
      <c r="B123" s="17" t="s">
        <v>217</v>
      </c>
      <c r="C123" s="17" t="s">
        <v>62</v>
      </c>
      <c r="D123" s="17" t="s">
        <v>174</v>
      </c>
      <c r="E123" s="17" t="s">
        <v>419</v>
      </c>
      <c r="F123" s="22">
        <v>0.1</v>
      </c>
      <c r="G123" s="23" t="str">
        <f t="shared" si="2"/>
        <v>PDS</v>
      </c>
      <c r="H123" s="23" t="str">
        <f t="shared" si="3"/>
        <v>TMD</v>
      </c>
    </row>
    <row r="124" spans="1:8" customFormat="1" ht="14.5">
      <c r="A124" s="17" t="s">
        <v>218</v>
      </c>
      <c r="B124" s="17" t="s">
        <v>219</v>
      </c>
      <c r="C124" s="17" t="s">
        <v>66</v>
      </c>
      <c r="D124" s="17" t="s">
        <v>220</v>
      </c>
      <c r="E124" s="17" t="s">
        <v>419</v>
      </c>
      <c r="F124" s="22">
        <v>1</v>
      </c>
      <c r="G124" s="23" t="str">
        <f t="shared" si="2"/>
        <v>PDS</v>
      </c>
      <c r="H124" s="23" t="str">
        <f t="shared" si="3"/>
        <v>TMD</v>
      </c>
    </row>
    <row r="125" spans="1:8" customFormat="1" ht="14.5">
      <c r="A125" s="17" t="s">
        <v>221</v>
      </c>
      <c r="B125" s="17" t="s">
        <v>222</v>
      </c>
      <c r="C125" s="17" t="s">
        <v>66</v>
      </c>
      <c r="D125" s="17" t="s">
        <v>105</v>
      </c>
      <c r="E125" s="17" t="s">
        <v>420</v>
      </c>
      <c r="F125" s="22">
        <v>0.25</v>
      </c>
      <c r="G125" s="23" t="str">
        <f t="shared" si="2"/>
        <v>PDS</v>
      </c>
      <c r="H125" s="23" t="str">
        <f t="shared" si="3"/>
        <v>TMD</v>
      </c>
    </row>
    <row r="126" spans="1:8" customFormat="1" ht="14.5">
      <c r="A126" s="17" t="s">
        <v>223</v>
      </c>
      <c r="B126" s="17" t="s">
        <v>224</v>
      </c>
      <c r="C126" s="17" t="s">
        <v>62</v>
      </c>
      <c r="D126" s="17" t="s">
        <v>225</v>
      </c>
      <c r="E126" s="17" t="s">
        <v>420</v>
      </c>
      <c r="F126" s="22">
        <v>0.3</v>
      </c>
      <c r="G126" s="23" t="str">
        <f t="shared" si="2"/>
        <v>PDS</v>
      </c>
      <c r="H126" s="23" t="str">
        <f t="shared" si="3"/>
        <v>TMD</v>
      </c>
    </row>
    <row r="127" spans="1:8" customFormat="1" ht="14.5">
      <c r="A127" s="17" t="s">
        <v>226</v>
      </c>
      <c r="B127" s="17" t="s">
        <v>227</v>
      </c>
      <c r="C127" s="17" t="s">
        <v>30</v>
      </c>
      <c r="D127" s="17" t="s">
        <v>72</v>
      </c>
      <c r="E127" s="17" t="s">
        <v>420</v>
      </c>
      <c r="F127" s="22">
        <v>1</v>
      </c>
      <c r="G127" s="23" t="str">
        <f t="shared" si="2"/>
        <v>PDS</v>
      </c>
      <c r="H127" s="23" t="str">
        <f t="shared" si="3"/>
        <v>TMD</v>
      </c>
    </row>
    <row r="128" spans="1:8" customFormat="1" ht="14.5">
      <c r="A128" s="17" t="s">
        <v>228</v>
      </c>
      <c r="B128" s="17" t="s">
        <v>229</v>
      </c>
      <c r="C128" s="17" t="s">
        <v>30</v>
      </c>
      <c r="D128" s="17" t="s">
        <v>31</v>
      </c>
      <c r="E128" s="17" t="s">
        <v>420</v>
      </c>
      <c r="F128" s="22">
        <v>0.5</v>
      </c>
      <c r="G128" s="23" t="str">
        <f t="shared" si="2"/>
        <v>PDS</v>
      </c>
      <c r="H128" s="23" t="str">
        <f t="shared" si="3"/>
        <v>TMD</v>
      </c>
    </row>
    <row r="129" spans="1:8" customFormat="1" ht="14.5">
      <c r="A129" s="17" t="s">
        <v>230</v>
      </c>
      <c r="B129" s="17" t="s">
        <v>231</v>
      </c>
      <c r="C129" s="17" t="s">
        <v>30</v>
      </c>
      <c r="D129" s="17" t="s">
        <v>31</v>
      </c>
      <c r="E129" s="17" t="s">
        <v>420</v>
      </c>
      <c r="F129" s="22">
        <v>1</v>
      </c>
      <c r="G129" s="23" t="str">
        <f t="shared" si="2"/>
        <v>PDS</v>
      </c>
      <c r="H129" s="23" t="str">
        <f t="shared" si="3"/>
        <v>TMD</v>
      </c>
    </row>
    <row r="130" spans="1:8" customFormat="1" ht="14.5">
      <c r="A130" s="17" t="s">
        <v>232</v>
      </c>
      <c r="B130" s="17" t="s">
        <v>233</v>
      </c>
      <c r="C130" s="17" t="s">
        <v>30</v>
      </c>
      <c r="D130" s="17" t="s">
        <v>72</v>
      </c>
      <c r="E130" s="17" t="s">
        <v>420</v>
      </c>
      <c r="F130" s="22">
        <v>1</v>
      </c>
      <c r="G130" s="23" t="str">
        <f t="shared" si="2"/>
        <v>PDS</v>
      </c>
      <c r="H130" s="23" t="str">
        <f t="shared" si="3"/>
        <v>TMD</v>
      </c>
    </row>
    <row r="131" spans="1:8" customFormat="1" ht="14.5">
      <c r="A131" s="17" t="s">
        <v>234</v>
      </c>
      <c r="B131" s="17" t="s">
        <v>235</v>
      </c>
      <c r="C131" s="17" t="s">
        <v>66</v>
      </c>
      <c r="D131" s="17" t="s">
        <v>96</v>
      </c>
      <c r="E131" s="17" t="s">
        <v>420</v>
      </c>
      <c r="F131" s="22">
        <v>0.2</v>
      </c>
      <c r="G131" s="23" t="str">
        <f t="shared" si="2"/>
        <v>PDS</v>
      </c>
      <c r="H131" s="23" t="str">
        <f t="shared" si="3"/>
        <v>TMD</v>
      </c>
    </row>
    <row r="132" spans="1:8" customFormat="1" ht="14.5">
      <c r="A132" s="17" t="s">
        <v>236</v>
      </c>
      <c r="B132" s="17" t="s">
        <v>237</v>
      </c>
      <c r="C132" s="17" t="s">
        <v>66</v>
      </c>
      <c r="D132" s="17" t="s">
        <v>96</v>
      </c>
      <c r="E132" s="17" t="s">
        <v>420</v>
      </c>
      <c r="F132" s="22">
        <v>0.3</v>
      </c>
      <c r="G132" s="23" t="str">
        <f t="shared" si="2"/>
        <v>PDS</v>
      </c>
      <c r="H132" s="23" t="str">
        <f t="shared" si="3"/>
        <v>TMD</v>
      </c>
    </row>
    <row r="133" spans="1:8" customFormat="1" ht="14.5">
      <c r="A133" s="17" t="s">
        <v>565</v>
      </c>
      <c r="B133" s="17" t="s">
        <v>566</v>
      </c>
      <c r="C133" s="17" t="s">
        <v>66</v>
      </c>
      <c r="D133" s="17" t="s">
        <v>96</v>
      </c>
      <c r="E133" s="17" t="s">
        <v>567</v>
      </c>
      <c r="F133" s="22">
        <v>0.3</v>
      </c>
      <c r="G133" s="23" t="str">
        <f t="shared" si="2"/>
        <v>PDS</v>
      </c>
      <c r="H133" s="23" t="str">
        <f t="shared" si="3"/>
        <v>TMD</v>
      </c>
    </row>
    <row r="134" spans="1:8" customFormat="1" ht="14.5">
      <c r="A134" s="17" t="s">
        <v>452</v>
      </c>
      <c r="B134" s="17" t="s">
        <v>453</v>
      </c>
      <c r="C134" s="17" t="s">
        <v>30</v>
      </c>
      <c r="D134" s="17" t="s">
        <v>59</v>
      </c>
      <c r="E134" s="17" t="s">
        <v>503</v>
      </c>
      <c r="F134" s="22">
        <v>0.2</v>
      </c>
      <c r="G134" s="23" t="str">
        <f t="shared" si="2"/>
        <v>PDS</v>
      </c>
      <c r="H134" s="23" t="str">
        <f t="shared" si="3"/>
        <v>TMD</v>
      </c>
    </row>
    <row r="135" spans="1:8" customFormat="1" ht="14.5">
      <c r="A135" s="17" t="s">
        <v>492</v>
      </c>
      <c r="B135" s="17" t="s">
        <v>493</v>
      </c>
      <c r="C135" s="17" t="s">
        <v>30</v>
      </c>
      <c r="D135" s="17" t="s">
        <v>31</v>
      </c>
      <c r="E135" s="17" t="s">
        <v>502</v>
      </c>
      <c r="F135" s="22">
        <v>1</v>
      </c>
      <c r="G135" s="23" t="str">
        <f t="shared" si="2"/>
        <v>PDS</v>
      </c>
      <c r="H135" s="23" t="str">
        <f t="shared" si="3"/>
        <v>TMD</v>
      </c>
    </row>
    <row r="136" spans="1:8" customFormat="1" ht="14.5">
      <c r="A136" s="17" t="s">
        <v>494</v>
      </c>
      <c r="B136" s="17" t="s">
        <v>495</v>
      </c>
      <c r="C136" s="17" t="s">
        <v>30</v>
      </c>
      <c r="D136" s="17" t="s">
        <v>72</v>
      </c>
      <c r="E136" s="17" t="s">
        <v>502</v>
      </c>
      <c r="F136" s="22">
        <v>1</v>
      </c>
      <c r="G136" s="23" t="str">
        <f t="shared" si="2"/>
        <v>PDS</v>
      </c>
      <c r="H136" s="23" t="str">
        <f t="shared" si="3"/>
        <v>TMD</v>
      </c>
    </row>
    <row r="137" spans="1:8" customFormat="1" ht="14.5">
      <c r="A137" s="17" t="s">
        <v>496</v>
      </c>
      <c r="B137" s="17" t="s">
        <v>497</v>
      </c>
      <c r="C137" s="17" t="s">
        <v>30</v>
      </c>
      <c r="D137" s="17" t="s">
        <v>31</v>
      </c>
      <c r="E137" s="17" t="s">
        <v>502</v>
      </c>
      <c r="F137" s="22">
        <v>1</v>
      </c>
      <c r="G137" s="23" t="str">
        <f t="shared" si="2"/>
        <v>PDS</v>
      </c>
      <c r="H137" s="23" t="str">
        <f t="shared" si="3"/>
        <v>TMD</v>
      </c>
    </row>
    <row r="138" spans="1:8" customFormat="1" ht="14.5">
      <c r="A138" s="17" t="s">
        <v>498</v>
      </c>
      <c r="B138" s="17" t="s">
        <v>499</v>
      </c>
      <c r="C138" s="17" t="s">
        <v>30</v>
      </c>
      <c r="D138" s="17" t="s">
        <v>31</v>
      </c>
      <c r="E138" s="17" t="s">
        <v>502</v>
      </c>
      <c r="F138" s="22">
        <v>1</v>
      </c>
      <c r="G138" s="23" t="str">
        <f t="shared" si="2"/>
        <v>PDS</v>
      </c>
      <c r="H138" s="23" t="str">
        <f t="shared" si="3"/>
        <v>TMD</v>
      </c>
    </row>
    <row r="139" spans="1:8" customFormat="1" ht="14.5">
      <c r="A139" s="17" t="s">
        <v>500</v>
      </c>
      <c r="B139" s="17" t="s">
        <v>501</v>
      </c>
      <c r="C139" s="17" t="s">
        <v>30</v>
      </c>
      <c r="D139" s="17" t="s">
        <v>72</v>
      </c>
      <c r="E139" s="17" t="s">
        <v>502</v>
      </c>
      <c r="F139" s="22">
        <v>1</v>
      </c>
      <c r="G139" s="23" t="str">
        <f t="shared" si="2"/>
        <v>PDS</v>
      </c>
      <c r="H139" s="23" t="str">
        <f t="shared" si="3"/>
        <v>TMD</v>
      </c>
    </row>
    <row r="140" spans="1:8" customFormat="1" ht="14.5">
      <c r="A140" s="17" t="s">
        <v>589</v>
      </c>
      <c r="B140" s="17" t="s">
        <v>590</v>
      </c>
      <c r="C140" s="17" t="s">
        <v>34</v>
      </c>
      <c r="D140" s="17" t="s">
        <v>35</v>
      </c>
      <c r="E140" s="17" t="s">
        <v>421</v>
      </c>
      <c r="F140" s="22">
        <v>0.5</v>
      </c>
      <c r="G140" s="23" t="str">
        <f t="shared" si="2"/>
        <v>PDS</v>
      </c>
      <c r="H140" s="23" t="str">
        <f t="shared" si="3"/>
        <v>TMD</v>
      </c>
    </row>
    <row r="141" spans="1:8" customFormat="1" ht="14.5">
      <c r="A141" s="17" t="s">
        <v>591</v>
      </c>
      <c r="B141" s="17" t="s">
        <v>592</v>
      </c>
      <c r="C141" s="17" t="s">
        <v>66</v>
      </c>
      <c r="D141" s="17" t="s">
        <v>593</v>
      </c>
      <c r="E141" s="17" t="s">
        <v>421</v>
      </c>
      <c r="F141" s="22">
        <v>0.15</v>
      </c>
      <c r="G141" s="23" t="str">
        <f t="shared" si="2"/>
        <v>PDS</v>
      </c>
      <c r="H141" s="23" t="str">
        <f t="shared" si="3"/>
        <v>TMD</v>
      </c>
    </row>
    <row r="142" spans="1:8" customFormat="1" ht="14.5">
      <c r="A142" s="17" t="s">
        <v>238</v>
      </c>
      <c r="B142" s="17" t="s">
        <v>239</v>
      </c>
      <c r="C142" s="17" t="s">
        <v>66</v>
      </c>
      <c r="D142" s="17" t="s">
        <v>240</v>
      </c>
      <c r="E142" s="17" t="s">
        <v>421</v>
      </c>
      <c r="F142" s="22">
        <v>0.3</v>
      </c>
      <c r="G142" s="23" t="str">
        <f t="shared" si="2"/>
        <v>PDS</v>
      </c>
      <c r="H142" s="23" t="str">
        <f t="shared" si="3"/>
        <v>TMD</v>
      </c>
    </row>
    <row r="143" spans="1:8" customFormat="1" ht="14.5">
      <c r="A143" s="17" t="s">
        <v>241</v>
      </c>
      <c r="B143" s="17" t="s">
        <v>242</v>
      </c>
      <c r="C143" s="17" t="s">
        <v>26</v>
      </c>
      <c r="D143" s="17" t="s">
        <v>27</v>
      </c>
      <c r="E143" s="17" t="s">
        <v>389</v>
      </c>
      <c r="F143" s="22">
        <v>0.5</v>
      </c>
      <c r="G143" s="23" t="str">
        <f t="shared" si="2"/>
        <v>PDS</v>
      </c>
      <c r="H143" s="23" t="str">
        <f t="shared" si="3"/>
        <v>TMD</v>
      </c>
    </row>
    <row r="144" spans="1:8" customFormat="1" ht="14.5">
      <c r="A144" s="17" t="s">
        <v>243</v>
      </c>
      <c r="B144" s="17" t="s">
        <v>244</v>
      </c>
      <c r="C144" s="17" t="s">
        <v>30</v>
      </c>
      <c r="D144" s="17" t="s">
        <v>72</v>
      </c>
      <c r="E144" s="17" t="s">
        <v>389</v>
      </c>
      <c r="F144" s="22">
        <v>1</v>
      </c>
      <c r="G144" s="23" t="str">
        <f t="shared" si="2"/>
        <v>PDS</v>
      </c>
      <c r="H144" s="23" t="str">
        <f t="shared" si="3"/>
        <v>TMD</v>
      </c>
    </row>
    <row r="145" spans="1:8" customFormat="1" ht="14.5">
      <c r="A145" s="17" t="s">
        <v>245</v>
      </c>
      <c r="B145" s="17" t="s">
        <v>246</v>
      </c>
      <c r="C145" s="17" t="s">
        <v>30</v>
      </c>
      <c r="D145" s="17" t="s">
        <v>31</v>
      </c>
      <c r="E145" s="17" t="s">
        <v>389</v>
      </c>
      <c r="F145" s="22">
        <v>1</v>
      </c>
      <c r="G145" s="23" t="str">
        <f t="shared" si="2"/>
        <v>PDS</v>
      </c>
      <c r="H145" s="23" t="str">
        <f t="shared" si="3"/>
        <v>TMD</v>
      </c>
    </row>
    <row r="146" spans="1:8" customFormat="1" ht="14.5">
      <c r="A146" s="17" t="s">
        <v>247</v>
      </c>
      <c r="B146" s="17" t="s">
        <v>248</v>
      </c>
      <c r="C146" s="17" t="s">
        <v>26</v>
      </c>
      <c r="D146" s="17" t="s">
        <v>27</v>
      </c>
      <c r="E146" s="17" t="s">
        <v>389</v>
      </c>
      <c r="F146" s="22">
        <v>0.5</v>
      </c>
      <c r="G146" s="23" t="str">
        <f t="shared" si="2"/>
        <v>PDS</v>
      </c>
      <c r="H146" s="23" t="str">
        <f t="shared" si="3"/>
        <v>TMD</v>
      </c>
    </row>
    <row r="147" spans="1:8" customFormat="1" ht="14.5">
      <c r="A147" s="17" t="s">
        <v>249</v>
      </c>
      <c r="B147" s="17" t="s">
        <v>250</v>
      </c>
      <c r="C147" s="17" t="s">
        <v>26</v>
      </c>
      <c r="D147" s="17" t="s">
        <v>115</v>
      </c>
      <c r="E147" s="17" t="s">
        <v>389</v>
      </c>
      <c r="F147" s="22">
        <v>0.5</v>
      </c>
      <c r="G147" s="23" t="str">
        <f t="shared" si="2"/>
        <v>PDS</v>
      </c>
      <c r="H147" s="23" t="str">
        <f t="shared" si="3"/>
        <v>TMD</v>
      </c>
    </row>
    <row r="148" spans="1:8" customFormat="1" ht="14.5">
      <c r="A148" s="17" t="s">
        <v>251</v>
      </c>
      <c r="B148" s="17" t="s">
        <v>252</v>
      </c>
      <c r="C148" s="17" t="s">
        <v>206</v>
      </c>
      <c r="D148" s="17" t="s">
        <v>253</v>
      </c>
      <c r="E148" s="17" t="s">
        <v>505</v>
      </c>
      <c r="F148" s="22">
        <v>0.5</v>
      </c>
      <c r="G148" s="23" t="str">
        <f t="shared" si="2"/>
        <v>PDS</v>
      </c>
      <c r="H148" s="23" t="str">
        <f t="shared" si="3"/>
        <v>TMD</v>
      </c>
    </row>
    <row r="149" spans="1:8" customFormat="1" ht="14.5">
      <c r="A149" s="17" t="s">
        <v>254</v>
      </c>
      <c r="B149" s="17" t="s">
        <v>255</v>
      </c>
      <c r="C149" s="17" t="s">
        <v>34</v>
      </c>
      <c r="D149" s="17" t="s">
        <v>256</v>
      </c>
      <c r="E149" s="17" t="s">
        <v>505</v>
      </c>
      <c r="F149" s="22">
        <v>0.5</v>
      </c>
      <c r="G149" s="23" t="str">
        <f t="shared" si="2"/>
        <v>PDS</v>
      </c>
      <c r="H149" s="23" t="str">
        <f t="shared" si="3"/>
        <v>TMD</v>
      </c>
    </row>
    <row r="150" spans="1:8" customFormat="1" ht="14.5">
      <c r="A150" s="17" t="s">
        <v>257</v>
      </c>
      <c r="B150" s="17" t="s">
        <v>258</v>
      </c>
      <c r="C150" s="17" t="s">
        <v>34</v>
      </c>
      <c r="D150" s="17" t="s">
        <v>35</v>
      </c>
      <c r="E150" s="17" t="s">
        <v>505</v>
      </c>
      <c r="F150" s="22">
        <v>0.5</v>
      </c>
      <c r="G150" s="23" t="str">
        <f t="shared" si="2"/>
        <v>PDS</v>
      </c>
      <c r="H150" s="23" t="str">
        <f t="shared" si="3"/>
        <v>TMD</v>
      </c>
    </row>
    <row r="151" spans="1:8" customFormat="1" ht="14.5">
      <c r="A151" s="17" t="s">
        <v>259</v>
      </c>
      <c r="B151" s="17" t="s">
        <v>260</v>
      </c>
      <c r="C151" s="17" t="s">
        <v>62</v>
      </c>
      <c r="D151" s="17" t="s">
        <v>261</v>
      </c>
      <c r="E151" s="17" t="s">
        <v>422</v>
      </c>
      <c r="F151" s="22">
        <v>0.2</v>
      </c>
      <c r="G151" s="23" t="str">
        <f t="shared" si="2"/>
        <v>PDS</v>
      </c>
      <c r="H151" s="23" t="str">
        <f t="shared" si="3"/>
        <v>TMD</v>
      </c>
    </row>
    <row r="152" spans="1:8" customFormat="1" ht="14.5">
      <c r="A152" s="17" t="s">
        <v>454</v>
      </c>
      <c r="B152" s="17" t="s">
        <v>455</v>
      </c>
      <c r="C152" s="17" t="s">
        <v>30</v>
      </c>
      <c r="D152" s="17" t="s">
        <v>72</v>
      </c>
      <c r="E152" s="17" t="s">
        <v>490</v>
      </c>
      <c r="F152" s="22">
        <v>1</v>
      </c>
      <c r="G152" s="23" t="str">
        <f t="shared" si="2"/>
        <v>PDS</v>
      </c>
      <c r="H152" s="23" t="str">
        <f t="shared" si="3"/>
        <v>TMD</v>
      </c>
    </row>
    <row r="153" spans="1:8" customFormat="1" ht="14.5">
      <c r="A153" s="17" t="s">
        <v>262</v>
      </c>
      <c r="B153" s="17" t="s">
        <v>263</v>
      </c>
      <c r="C153" s="17" t="s">
        <v>30</v>
      </c>
      <c r="D153" s="17" t="s">
        <v>72</v>
      </c>
      <c r="E153" s="17" t="s">
        <v>423</v>
      </c>
      <c r="F153" s="22">
        <v>0.5</v>
      </c>
      <c r="G153" s="23" t="str">
        <f t="shared" si="2"/>
        <v>PDS</v>
      </c>
      <c r="H153" s="23" t="str">
        <f t="shared" si="3"/>
        <v>TMD</v>
      </c>
    </row>
    <row r="154" spans="1:8" customFormat="1" ht="14.5">
      <c r="A154" s="17" t="s">
        <v>264</v>
      </c>
      <c r="B154" s="17" t="s">
        <v>265</v>
      </c>
      <c r="C154" s="17" t="s">
        <v>30</v>
      </c>
      <c r="D154" s="17" t="s">
        <v>31</v>
      </c>
      <c r="E154" s="17" t="s">
        <v>423</v>
      </c>
      <c r="F154" s="22">
        <v>0.5</v>
      </c>
      <c r="G154" s="23" t="str">
        <f t="shared" si="2"/>
        <v>PDS</v>
      </c>
      <c r="H154" s="23" t="str">
        <f t="shared" si="3"/>
        <v>TMD</v>
      </c>
    </row>
    <row r="155" spans="1:8" customFormat="1" ht="14.5">
      <c r="A155" s="17" t="s">
        <v>456</v>
      </c>
      <c r="B155" s="17" t="s">
        <v>457</v>
      </c>
      <c r="C155" s="17" t="s">
        <v>36</v>
      </c>
      <c r="D155" s="17" t="s">
        <v>177</v>
      </c>
      <c r="E155" s="17" t="s">
        <v>488</v>
      </c>
      <c r="F155" s="22">
        <v>1</v>
      </c>
      <c r="G155" s="23" t="str">
        <f t="shared" si="2"/>
        <v>PDS</v>
      </c>
      <c r="H155" s="23" t="str">
        <f t="shared" si="3"/>
        <v>TMD</v>
      </c>
    </row>
    <row r="156" spans="1:8" customFormat="1" ht="14.5">
      <c r="A156" s="17" t="s">
        <v>458</v>
      </c>
      <c r="B156" s="17" t="s">
        <v>459</v>
      </c>
      <c r="C156" s="17" t="s">
        <v>36</v>
      </c>
      <c r="D156" s="17" t="s">
        <v>186</v>
      </c>
      <c r="E156" s="17" t="s">
        <v>488</v>
      </c>
      <c r="F156" s="22">
        <v>1</v>
      </c>
      <c r="G156" s="23" t="str">
        <f t="shared" si="2"/>
        <v>PDS</v>
      </c>
      <c r="H156" s="23" t="str">
        <f t="shared" si="3"/>
        <v>TMD</v>
      </c>
    </row>
    <row r="157" spans="1:8" customFormat="1" ht="14.5">
      <c r="A157" s="17" t="s">
        <v>460</v>
      </c>
      <c r="B157" s="17" t="s">
        <v>461</v>
      </c>
      <c r="C157" s="17" t="s">
        <v>36</v>
      </c>
      <c r="D157" s="17" t="s">
        <v>189</v>
      </c>
      <c r="E157" s="17" t="s">
        <v>488</v>
      </c>
      <c r="F157" s="22">
        <v>1</v>
      </c>
      <c r="G157" s="23" t="str">
        <f t="shared" si="2"/>
        <v>PDS</v>
      </c>
      <c r="H157" s="23" t="str">
        <f t="shared" si="3"/>
        <v>TMD</v>
      </c>
    </row>
    <row r="158" spans="1:8" customFormat="1" ht="14.5">
      <c r="A158" s="17" t="s">
        <v>462</v>
      </c>
      <c r="B158" s="17" t="s">
        <v>463</v>
      </c>
      <c r="C158" s="17" t="s">
        <v>36</v>
      </c>
      <c r="D158" s="17" t="s">
        <v>180</v>
      </c>
      <c r="E158" s="17" t="s">
        <v>488</v>
      </c>
      <c r="F158" s="22">
        <v>1</v>
      </c>
      <c r="G158" s="23" t="str">
        <f t="shared" si="2"/>
        <v>PDS</v>
      </c>
      <c r="H158" s="23" t="str">
        <f t="shared" si="3"/>
        <v>TMD</v>
      </c>
    </row>
    <row r="159" spans="1:8" customFormat="1" ht="14.5">
      <c r="A159" s="17" t="s">
        <v>464</v>
      </c>
      <c r="B159" s="17" t="s">
        <v>465</v>
      </c>
      <c r="C159" s="17" t="s">
        <v>36</v>
      </c>
      <c r="D159" s="17" t="s">
        <v>37</v>
      </c>
      <c r="E159" s="17" t="s">
        <v>488</v>
      </c>
      <c r="F159" s="22">
        <v>1</v>
      </c>
      <c r="G159" s="23" t="str">
        <f t="shared" si="2"/>
        <v>PDS</v>
      </c>
      <c r="H159" s="23" t="str">
        <f t="shared" si="3"/>
        <v>TMD</v>
      </c>
    </row>
    <row r="160" spans="1:8" customFormat="1" ht="14.5">
      <c r="A160" s="17" t="s">
        <v>266</v>
      </c>
      <c r="B160" s="17" t="s">
        <v>267</v>
      </c>
      <c r="C160" s="17" t="s">
        <v>62</v>
      </c>
      <c r="D160" s="17" t="s">
        <v>268</v>
      </c>
      <c r="E160" s="17" t="s">
        <v>424</v>
      </c>
      <c r="F160" s="22">
        <v>0.3</v>
      </c>
      <c r="G160" s="23" t="str">
        <f t="shared" si="2"/>
        <v>PDS</v>
      </c>
      <c r="H160" s="23" t="str">
        <f t="shared" si="3"/>
        <v>TMD</v>
      </c>
    </row>
    <row r="161" spans="1:8" customFormat="1" ht="14.5">
      <c r="A161" s="17" t="s">
        <v>466</v>
      </c>
      <c r="B161" s="17" t="s">
        <v>467</v>
      </c>
      <c r="C161" s="17" t="s">
        <v>30</v>
      </c>
      <c r="D161" s="17" t="s">
        <v>31</v>
      </c>
      <c r="E161" s="17" t="s">
        <v>489</v>
      </c>
      <c r="F161" s="22">
        <v>0.35</v>
      </c>
      <c r="G161" s="23" t="str">
        <f t="shared" si="2"/>
        <v>PDS</v>
      </c>
      <c r="H161" s="23" t="str">
        <f t="shared" si="3"/>
        <v>TMD</v>
      </c>
    </row>
    <row r="162" spans="1:8" customFormat="1" ht="14.5">
      <c r="A162" s="17" t="s">
        <v>468</v>
      </c>
      <c r="B162" s="17" t="s">
        <v>469</v>
      </c>
      <c r="C162" s="17" t="s">
        <v>30</v>
      </c>
      <c r="D162" s="17" t="s">
        <v>72</v>
      </c>
      <c r="E162" s="17" t="s">
        <v>489</v>
      </c>
      <c r="F162" s="22">
        <v>0.35</v>
      </c>
      <c r="G162" s="23" t="str">
        <f t="shared" si="2"/>
        <v>PDS</v>
      </c>
      <c r="H162" s="23" t="str">
        <f t="shared" si="3"/>
        <v>TMD</v>
      </c>
    </row>
    <row r="163" spans="1:8" customFormat="1" ht="14.5">
      <c r="A163" s="17" t="s">
        <v>269</v>
      </c>
      <c r="B163" s="17" t="s">
        <v>270</v>
      </c>
      <c r="C163" s="17" t="s">
        <v>34</v>
      </c>
      <c r="D163" s="17" t="s">
        <v>47</v>
      </c>
      <c r="E163" s="17" t="s">
        <v>425</v>
      </c>
      <c r="F163" s="22">
        <v>0.25</v>
      </c>
      <c r="G163" s="23" t="str">
        <f t="shared" si="2"/>
        <v>PDS</v>
      </c>
      <c r="H163" s="23" t="str">
        <f t="shared" si="3"/>
        <v>TMD</v>
      </c>
    </row>
    <row r="164" spans="1:8" customFormat="1" ht="14.5">
      <c r="A164" s="17" t="s">
        <v>271</v>
      </c>
      <c r="B164" s="17" t="s">
        <v>272</v>
      </c>
      <c r="C164" s="17" t="s">
        <v>30</v>
      </c>
      <c r="D164" s="17" t="s">
        <v>59</v>
      </c>
      <c r="E164" s="17" t="s">
        <v>426</v>
      </c>
      <c r="F164" s="22">
        <v>0.5</v>
      </c>
      <c r="G164" s="23" t="str">
        <f t="shared" si="2"/>
        <v>PDS</v>
      </c>
      <c r="H164" s="23" t="str">
        <f t="shared" si="3"/>
        <v>TMD</v>
      </c>
    </row>
    <row r="165" spans="1:8" customFormat="1" ht="14.5">
      <c r="A165" s="17" t="s">
        <v>273</v>
      </c>
      <c r="B165" s="17" t="s">
        <v>274</v>
      </c>
      <c r="C165" s="17" t="s">
        <v>275</v>
      </c>
      <c r="D165" s="17" t="s">
        <v>174</v>
      </c>
      <c r="E165" s="17" t="s">
        <v>427</v>
      </c>
      <c r="F165" s="22">
        <v>0.2</v>
      </c>
      <c r="G165" s="23" t="str">
        <f t="shared" si="2"/>
        <v>PDS</v>
      </c>
      <c r="H165" s="23" t="str">
        <f t="shared" si="3"/>
        <v>TMD</v>
      </c>
    </row>
    <row r="166" spans="1:8" customFormat="1" ht="14.5">
      <c r="A166" s="17" t="s">
        <v>276</v>
      </c>
      <c r="B166" s="17" t="s">
        <v>277</v>
      </c>
      <c r="C166" s="17" t="s">
        <v>30</v>
      </c>
      <c r="D166" s="17" t="s">
        <v>207</v>
      </c>
      <c r="E166" s="17" t="s">
        <v>427</v>
      </c>
      <c r="F166" s="22">
        <v>0.2</v>
      </c>
      <c r="G166" s="23" t="str">
        <f t="shared" si="2"/>
        <v>PDS</v>
      </c>
      <c r="H166" s="23" t="str">
        <f t="shared" si="3"/>
        <v>TMD</v>
      </c>
    </row>
    <row r="167" spans="1:8" customFormat="1" ht="14.5">
      <c r="A167" s="17" t="s">
        <v>278</v>
      </c>
      <c r="B167" s="17" t="s">
        <v>279</v>
      </c>
      <c r="C167" s="17" t="s">
        <v>34</v>
      </c>
      <c r="D167" s="17" t="s">
        <v>35</v>
      </c>
      <c r="E167" s="17" t="s">
        <v>507</v>
      </c>
      <c r="F167" s="22">
        <v>1</v>
      </c>
      <c r="G167" s="23" t="str">
        <f t="shared" si="2"/>
        <v>PDS</v>
      </c>
      <c r="H167" s="23" t="str">
        <f t="shared" si="3"/>
        <v>TMD</v>
      </c>
    </row>
    <row r="168" spans="1:8" customFormat="1" ht="14.5">
      <c r="A168" s="17" t="s">
        <v>280</v>
      </c>
      <c r="B168" s="17" t="s">
        <v>281</v>
      </c>
      <c r="C168" s="17" t="s">
        <v>66</v>
      </c>
      <c r="D168" s="17" t="s">
        <v>282</v>
      </c>
      <c r="E168" s="17" t="s">
        <v>507</v>
      </c>
      <c r="F168" s="22">
        <v>1</v>
      </c>
      <c r="G168" s="23" t="str">
        <f t="shared" si="2"/>
        <v>PDS</v>
      </c>
      <c r="H168" s="23" t="str">
        <f t="shared" si="3"/>
        <v>TMD</v>
      </c>
    </row>
    <row r="169" spans="1:8" customFormat="1" ht="14.5">
      <c r="A169" s="17" t="s">
        <v>283</v>
      </c>
      <c r="B169" s="17" t="s">
        <v>284</v>
      </c>
      <c r="C169" s="17" t="s">
        <v>66</v>
      </c>
      <c r="D169" s="17" t="s">
        <v>220</v>
      </c>
      <c r="E169" s="17" t="s">
        <v>507</v>
      </c>
      <c r="F169" s="22">
        <v>0.5</v>
      </c>
      <c r="G169" s="23" t="str">
        <f t="shared" si="2"/>
        <v>PDS</v>
      </c>
      <c r="H169" s="23" t="str">
        <f t="shared" si="3"/>
        <v>TMD</v>
      </c>
    </row>
    <row r="170" spans="1:8" customFormat="1" ht="14.5">
      <c r="A170" s="17" t="s">
        <v>568</v>
      </c>
      <c r="B170" s="17" t="s">
        <v>569</v>
      </c>
      <c r="C170" s="17" t="s">
        <v>30</v>
      </c>
      <c r="D170" s="17" t="s">
        <v>169</v>
      </c>
      <c r="E170" s="17" t="s">
        <v>570</v>
      </c>
      <c r="F170" s="22">
        <v>0.5</v>
      </c>
      <c r="G170" s="23" t="str">
        <f t="shared" si="2"/>
        <v>PDS</v>
      </c>
      <c r="H170" s="23" t="str">
        <f t="shared" si="3"/>
        <v>TMD</v>
      </c>
    </row>
    <row r="171" spans="1:8" customFormat="1" ht="14.5">
      <c r="A171" s="17" t="s">
        <v>571</v>
      </c>
      <c r="B171" s="17" t="s">
        <v>572</v>
      </c>
      <c r="C171" s="17" t="s">
        <v>30</v>
      </c>
      <c r="D171" s="17" t="s">
        <v>72</v>
      </c>
      <c r="E171" s="17" t="s">
        <v>570</v>
      </c>
      <c r="F171" s="22">
        <v>0.5</v>
      </c>
      <c r="G171" s="23" t="str">
        <f t="shared" si="2"/>
        <v>PDS</v>
      </c>
      <c r="H171" s="23" t="str">
        <f t="shared" si="3"/>
        <v>TMD</v>
      </c>
    </row>
    <row r="172" spans="1:8" customFormat="1" ht="14.5">
      <c r="A172" s="17" t="s">
        <v>573</v>
      </c>
      <c r="B172" s="17" t="s">
        <v>574</v>
      </c>
      <c r="C172" s="17" t="s">
        <v>30</v>
      </c>
      <c r="D172" s="17" t="s">
        <v>73</v>
      </c>
      <c r="E172" s="17" t="s">
        <v>575</v>
      </c>
      <c r="F172" s="22">
        <v>0.5</v>
      </c>
      <c r="G172" s="23" t="str">
        <f t="shared" si="2"/>
        <v>PDS</v>
      </c>
      <c r="H172" s="23" t="str">
        <f t="shared" si="3"/>
        <v>TMD</v>
      </c>
    </row>
    <row r="173" spans="1:8" customFormat="1" ht="14.5">
      <c r="A173" s="17" t="s">
        <v>285</v>
      </c>
      <c r="B173" s="17" t="s">
        <v>286</v>
      </c>
      <c r="C173" s="17" t="s">
        <v>66</v>
      </c>
      <c r="D173" s="17" t="s">
        <v>240</v>
      </c>
      <c r="E173" s="17" t="s">
        <v>428</v>
      </c>
      <c r="F173" s="22">
        <v>0.3</v>
      </c>
      <c r="G173" s="23" t="str">
        <f t="shared" si="2"/>
        <v>PDS</v>
      </c>
      <c r="H173" s="23" t="str">
        <f t="shared" si="3"/>
        <v>TMD</v>
      </c>
    </row>
    <row r="174" spans="1:8" customFormat="1" ht="14.5">
      <c r="A174" s="17" t="s">
        <v>287</v>
      </c>
      <c r="B174" s="17" t="s">
        <v>288</v>
      </c>
      <c r="C174" s="17" t="s">
        <v>66</v>
      </c>
      <c r="D174" s="17" t="s">
        <v>240</v>
      </c>
      <c r="E174" s="17" t="s">
        <v>428</v>
      </c>
      <c r="F174" s="22">
        <v>0.3</v>
      </c>
      <c r="G174" s="23" t="str">
        <f t="shared" si="2"/>
        <v>PDS</v>
      </c>
      <c r="H174" s="23" t="str">
        <f t="shared" si="3"/>
        <v>TMD</v>
      </c>
    </row>
    <row r="175" spans="1:8" customFormat="1" ht="14.5">
      <c r="A175" s="17" t="s">
        <v>289</v>
      </c>
      <c r="B175" s="17" t="s">
        <v>290</v>
      </c>
      <c r="C175" s="17" t="s">
        <v>150</v>
      </c>
      <c r="D175" s="17" t="s">
        <v>282</v>
      </c>
      <c r="E175" s="17" t="s">
        <v>428</v>
      </c>
      <c r="F175" s="22">
        <v>1</v>
      </c>
      <c r="G175" s="23" t="str">
        <f t="shared" si="2"/>
        <v>PDS</v>
      </c>
      <c r="H175" s="23" t="str">
        <f t="shared" si="3"/>
        <v>TMD</v>
      </c>
    </row>
    <row r="176" spans="1:8" customFormat="1" ht="14.5">
      <c r="A176" s="17" t="s">
        <v>291</v>
      </c>
      <c r="B176" s="17" t="s">
        <v>292</v>
      </c>
      <c r="C176" s="17" t="s">
        <v>66</v>
      </c>
      <c r="D176" s="17" t="s">
        <v>105</v>
      </c>
      <c r="E176" s="17" t="s">
        <v>429</v>
      </c>
      <c r="F176" s="22">
        <v>0.5</v>
      </c>
      <c r="G176" s="23" t="str">
        <f t="shared" si="2"/>
        <v>PDS</v>
      </c>
      <c r="H176" s="23" t="str">
        <f t="shared" si="3"/>
        <v>TMD</v>
      </c>
    </row>
    <row r="177" spans="1:8" customFormat="1" ht="14.5">
      <c r="A177" s="17" t="s">
        <v>293</v>
      </c>
      <c r="B177" s="17" t="s">
        <v>294</v>
      </c>
      <c r="C177" s="17" t="s">
        <v>66</v>
      </c>
      <c r="D177" s="17" t="s">
        <v>105</v>
      </c>
      <c r="E177" s="17" t="s">
        <v>429</v>
      </c>
      <c r="F177" s="22">
        <v>1</v>
      </c>
      <c r="G177" s="23" t="str">
        <f t="shared" si="2"/>
        <v>PDS</v>
      </c>
      <c r="H177" s="23" t="str">
        <f t="shared" si="3"/>
        <v>TMD</v>
      </c>
    </row>
    <row r="178" spans="1:8" customFormat="1" ht="14.5">
      <c r="A178" s="17" t="s">
        <v>295</v>
      </c>
      <c r="B178" s="17" t="s">
        <v>296</v>
      </c>
      <c r="C178" s="17" t="s">
        <v>66</v>
      </c>
      <c r="D178" s="17" t="s">
        <v>96</v>
      </c>
      <c r="E178" s="17" t="s">
        <v>429</v>
      </c>
      <c r="F178" s="22">
        <v>0.3</v>
      </c>
      <c r="G178" s="23" t="str">
        <f t="shared" si="2"/>
        <v>PDS</v>
      </c>
      <c r="H178" s="23" t="str">
        <f t="shared" si="3"/>
        <v>TMD</v>
      </c>
    </row>
    <row r="179" spans="1:8" customFormat="1" ht="14.5">
      <c r="A179" s="17" t="s">
        <v>297</v>
      </c>
      <c r="B179" s="17" t="s">
        <v>298</v>
      </c>
      <c r="C179" s="17" t="s">
        <v>206</v>
      </c>
      <c r="D179" s="17" t="s">
        <v>253</v>
      </c>
      <c r="E179" s="17" t="s">
        <v>430</v>
      </c>
      <c r="F179" s="22">
        <v>1</v>
      </c>
      <c r="G179" s="23" t="str">
        <f t="shared" si="2"/>
        <v>PDS</v>
      </c>
      <c r="H179" s="23" t="str">
        <f t="shared" si="3"/>
        <v>TMD</v>
      </c>
    </row>
    <row r="180" spans="1:8" customFormat="1" ht="14.5">
      <c r="A180" s="17" t="s">
        <v>299</v>
      </c>
      <c r="B180" s="17" t="s">
        <v>300</v>
      </c>
      <c r="C180" s="17" t="s">
        <v>30</v>
      </c>
      <c r="D180" s="17" t="s">
        <v>31</v>
      </c>
      <c r="E180" s="17" t="s">
        <v>430</v>
      </c>
      <c r="F180" s="22">
        <v>0.5</v>
      </c>
      <c r="G180" s="23" t="str">
        <f t="shared" si="2"/>
        <v>PDS</v>
      </c>
      <c r="H180" s="23" t="str">
        <f t="shared" si="3"/>
        <v>TMD</v>
      </c>
    </row>
    <row r="181" spans="1:8" customFormat="1" ht="14.5">
      <c r="A181" s="17" t="s">
        <v>301</v>
      </c>
      <c r="B181" s="17" t="s">
        <v>302</v>
      </c>
      <c r="C181" s="17" t="s">
        <v>34</v>
      </c>
      <c r="D181" s="17" t="s">
        <v>76</v>
      </c>
      <c r="E181" s="17" t="s">
        <v>431</v>
      </c>
      <c r="F181" s="22">
        <v>0.5</v>
      </c>
      <c r="G181" s="23" t="str">
        <f t="shared" si="2"/>
        <v>PDS</v>
      </c>
      <c r="H181" s="23" t="str">
        <f t="shared" si="3"/>
        <v>TMD</v>
      </c>
    </row>
    <row r="182" spans="1:8" customFormat="1" ht="14.5">
      <c r="A182" s="17" t="s">
        <v>529</v>
      </c>
      <c r="B182" s="17" t="s">
        <v>530</v>
      </c>
      <c r="C182" s="17" t="s">
        <v>66</v>
      </c>
      <c r="D182" s="17" t="s">
        <v>240</v>
      </c>
      <c r="E182" s="17" t="s">
        <v>533</v>
      </c>
      <c r="F182" s="22">
        <v>1</v>
      </c>
      <c r="G182" s="23" t="str">
        <f t="shared" si="2"/>
        <v>PDS</v>
      </c>
      <c r="H182" s="23" t="str">
        <f t="shared" si="3"/>
        <v>TMD</v>
      </c>
    </row>
    <row r="183" spans="1:8" customFormat="1" ht="14.5">
      <c r="A183" s="17" t="s">
        <v>531</v>
      </c>
      <c r="B183" s="17" t="s">
        <v>532</v>
      </c>
      <c r="C183" s="17" t="s">
        <v>30</v>
      </c>
      <c r="D183" s="17" t="s">
        <v>31</v>
      </c>
      <c r="E183" s="17" t="s">
        <v>533</v>
      </c>
      <c r="F183" s="22">
        <v>0.4</v>
      </c>
      <c r="G183" s="23" t="str">
        <f t="shared" si="2"/>
        <v>PDS</v>
      </c>
      <c r="H183" s="23" t="str">
        <f t="shared" si="3"/>
        <v>TMD</v>
      </c>
    </row>
    <row r="184" spans="1:8" customFormat="1" ht="14.5">
      <c r="A184" s="17" t="s">
        <v>594</v>
      </c>
      <c r="B184" s="17" t="s">
        <v>595</v>
      </c>
      <c r="C184" s="17" t="s">
        <v>34</v>
      </c>
      <c r="D184" s="17" t="s">
        <v>47</v>
      </c>
      <c r="E184" s="17" t="s">
        <v>596</v>
      </c>
      <c r="F184" s="22">
        <v>0.15</v>
      </c>
      <c r="G184" s="23" t="str">
        <f t="shared" si="2"/>
        <v>PDS</v>
      </c>
      <c r="H184" s="23" t="str">
        <f t="shared" si="3"/>
        <v>TMD</v>
      </c>
    </row>
    <row r="185" spans="1:8" customFormat="1" ht="14.5">
      <c r="A185" s="17" t="s">
        <v>303</v>
      </c>
      <c r="B185" s="17" t="s">
        <v>304</v>
      </c>
      <c r="C185" s="17" t="s">
        <v>26</v>
      </c>
      <c r="D185" s="17" t="s">
        <v>162</v>
      </c>
      <c r="E185" s="17" t="s">
        <v>432</v>
      </c>
      <c r="F185" s="22">
        <v>0.5</v>
      </c>
      <c r="G185" s="23" t="str">
        <f t="shared" si="2"/>
        <v>PDS</v>
      </c>
      <c r="H185" s="23" t="str">
        <f t="shared" si="3"/>
        <v>TMD</v>
      </c>
    </row>
    <row r="186" spans="1:8" customFormat="1" ht="14.5">
      <c r="A186" s="17" t="s">
        <v>305</v>
      </c>
      <c r="B186" s="17" t="s">
        <v>306</v>
      </c>
      <c r="C186" s="17" t="s">
        <v>34</v>
      </c>
      <c r="D186" s="17" t="s">
        <v>50</v>
      </c>
      <c r="E186" s="17" t="s">
        <v>433</v>
      </c>
      <c r="F186" s="22">
        <v>1</v>
      </c>
      <c r="G186" s="23" t="str">
        <f t="shared" si="2"/>
        <v>PDS</v>
      </c>
      <c r="H186" s="23" t="str">
        <f t="shared" si="3"/>
        <v>TMD</v>
      </c>
    </row>
    <row r="187" spans="1:8" customFormat="1" ht="14.5">
      <c r="A187" s="17" t="s">
        <v>307</v>
      </c>
      <c r="B187" s="17" t="s">
        <v>308</v>
      </c>
      <c r="C187" s="17" t="s">
        <v>34</v>
      </c>
      <c r="D187" s="17" t="s">
        <v>309</v>
      </c>
      <c r="E187" s="17" t="s">
        <v>433</v>
      </c>
      <c r="F187" s="22">
        <v>0.25</v>
      </c>
      <c r="G187" s="23" t="str">
        <f t="shared" si="2"/>
        <v>PDS</v>
      </c>
      <c r="H187" s="23" t="str">
        <f t="shared" si="3"/>
        <v>TMD</v>
      </c>
    </row>
    <row r="188" spans="1:8" customFormat="1" ht="14.5">
      <c r="A188" s="17" t="s">
        <v>310</v>
      </c>
      <c r="B188" s="17" t="s">
        <v>311</v>
      </c>
      <c r="C188" s="17" t="s">
        <v>30</v>
      </c>
      <c r="D188" s="17" t="s">
        <v>42</v>
      </c>
      <c r="E188" s="17" t="s">
        <v>433</v>
      </c>
      <c r="F188" s="22">
        <v>0.25</v>
      </c>
      <c r="G188" s="23" t="str">
        <f t="shared" si="2"/>
        <v>PDS</v>
      </c>
      <c r="H188" s="23" t="str">
        <f t="shared" si="3"/>
        <v>TMD</v>
      </c>
    </row>
    <row r="189" spans="1:8" customFormat="1" ht="14.5">
      <c r="A189" s="17" t="s">
        <v>312</v>
      </c>
      <c r="B189" s="17" t="s">
        <v>313</v>
      </c>
      <c r="C189" s="17" t="s">
        <v>30</v>
      </c>
      <c r="D189" s="17" t="s">
        <v>59</v>
      </c>
      <c r="E189" s="17" t="s">
        <v>433</v>
      </c>
      <c r="F189" s="22">
        <v>0.5</v>
      </c>
      <c r="G189" s="23" t="str">
        <f t="shared" si="2"/>
        <v>PDS</v>
      </c>
      <c r="H189" s="23" t="str">
        <f t="shared" si="3"/>
        <v>TMD</v>
      </c>
    </row>
    <row r="190" spans="1:8" customFormat="1" ht="14.5">
      <c r="A190" s="17" t="s">
        <v>314</v>
      </c>
      <c r="B190" s="17" t="s">
        <v>315</v>
      </c>
      <c r="C190" s="17" t="s">
        <v>30</v>
      </c>
      <c r="D190" s="17" t="s">
        <v>72</v>
      </c>
      <c r="E190" s="17" t="s">
        <v>433</v>
      </c>
      <c r="F190" s="22">
        <v>0.5</v>
      </c>
      <c r="G190" s="23" t="str">
        <f t="shared" si="2"/>
        <v>PDS</v>
      </c>
      <c r="H190" s="23" t="str">
        <f t="shared" si="3"/>
        <v>TMD</v>
      </c>
    </row>
    <row r="191" spans="1:8" customFormat="1" ht="14.5">
      <c r="A191" s="17" t="s">
        <v>316</v>
      </c>
      <c r="B191" s="17" t="s">
        <v>317</v>
      </c>
      <c r="C191" s="17" t="s">
        <v>26</v>
      </c>
      <c r="D191" s="17" t="s">
        <v>162</v>
      </c>
      <c r="E191" s="17" t="s">
        <v>434</v>
      </c>
      <c r="F191" s="22">
        <v>0.5</v>
      </c>
      <c r="G191" s="23" t="str">
        <f t="shared" si="2"/>
        <v>PDS</v>
      </c>
      <c r="H191" s="23" t="str">
        <f t="shared" si="3"/>
        <v>TMD</v>
      </c>
    </row>
    <row r="192" spans="1:8" customFormat="1" ht="14.5">
      <c r="A192" s="17" t="s">
        <v>318</v>
      </c>
      <c r="B192" s="17" t="s">
        <v>319</v>
      </c>
      <c r="C192" s="17" t="s">
        <v>26</v>
      </c>
      <c r="D192" s="17" t="s">
        <v>162</v>
      </c>
      <c r="E192" s="17" t="s">
        <v>434</v>
      </c>
      <c r="F192" s="22">
        <v>0.5</v>
      </c>
      <c r="G192" s="23" t="str">
        <f t="shared" si="2"/>
        <v>PDS</v>
      </c>
      <c r="H192" s="23" t="str">
        <f t="shared" si="3"/>
        <v>TMD</v>
      </c>
    </row>
    <row r="193" spans="1:8" customFormat="1" ht="14.5">
      <c r="A193" s="17" t="s">
        <v>320</v>
      </c>
      <c r="B193" s="17" t="s">
        <v>321</v>
      </c>
      <c r="C193" s="17" t="s">
        <v>26</v>
      </c>
      <c r="D193" s="17" t="s">
        <v>162</v>
      </c>
      <c r="E193" s="17" t="s">
        <v>434</v>
      </c>
      <c r="F193" s="22">
        <v>0.5</v>
      </c>
      <c r="G193" s="23" t="str">
        <f t="shared" ref="G193:G222" si="4">HYPERLINK(CONCATENATE("https://doc.morningstar.com/LatestDoc.aspx?clientid=fnz&amp;key=9c0e4d166b60ffd3&amp;language=451&amp;documenttype=1&amp;market=1426&amp;investmenttype=1&amp;APIR=",A193),"PDS")</f>
        <v>PDS</v>
      </c>
      <c r="H193" s="23" t="str">
        <f t="shared" si="3"/>
        <v>TMD</v>
      </c>
    </row>
    <row r="194" spans="1:8" customFormat="1" ht="14.5">
      <c r="A194" s="17" t="s">
        <v>322</v>
      </c>
      <c r="B194" s="17" t="s">
        <v>323</v>
      </c>
      <c r="C194" s="17" t="s">
        <v>26</v>
      </c>
      <c r="D194" s="17" t="s">
        <v>162</v>
      </c>
      <c r="E194" s="17" t="s">
        <v>434</v>
      </c>
      <c r="F194" s="22">
        <v>0.5</v>
      </c>
      <c r="G194" s="23" t="str">
        <f t="shared" si="4"/>
        <v>PDS</v>
      </c>
      <c r="H194" s="23" t="str">
        <f t="shared" ref="H194:H222" si="5">HYPERLINK(CONCATENATE("https://doc.morningstar.com/LatestDoc.aspx?clientid=fnz&amp;key=9c0e4d166b60ffd3&amp;language=451&amp;documenttype=395&amp;market=1426&amp;investmenttype=1&amp;APIR=",A194),"TMD")</f>
        <v>TMD</v>
      </c>
    </row>
    <row r="195" spans="1:8" customFormat="1" ht="14.5">
      <c r="A195" s="17" t="s">
        <v>324</v>
      </c>
      <c r="B195" s="17" t="s">
        <v>325</v>
      </c>
      <c r="C195" s="17" t="s">
        <v>30</v>
      </c>
      <c r="D195" s="17" t="s">
        <v>73</v>
      </c>
      <c r="E195" s="17" t="s">
        <v>508</v>
      </c>
      <c r="F195" s="22">
        <v>0.25</v>
      </c>
      <c r="G195" s="23" t="str">
        <f t="shared" si="4"/>
        <v>PDS</v>
      </c>
      <c r="H195" s="23" t="str">
        <f t="shared" si="5"/>
        <v>TMD</v>
      </c>
    </row>
    <row r="196" spans="1:8" customFormat="1" ht="14.5">
      <c r="A196" s="17" t="s">
        <v>470</v>
      </c>
      <c r="B196" s="17" t="s">
        <v>471</v>
      </c>
      <c r="C196" s="17" t="s">
        <v>34</v>
      </c>
      <c r="D196" s="17" t="s">
        <v>35</v>
      </c>
      <c r="E196" s="17" t="s">
        <v>491</v>
      </c>
      <c r="F196" s="22">
        <v>1</v>
      </c>
      <c r="G196" s="23" t="str">
        <f t="shared" si="4"/>
        <v>PDS</v>
      </c>
      <c r="H196" s="23" t="str">
        <f t="shared" si="5"/>
        <v>TMD</v>
      </c>
    </row>
    <row r="197" spans="1:8" customFormat="1" ht="14.5">
      <c r="A197" s="17" t="s">
        <v>472</v>
      </c>
      <c r="B197" s="17" t="s">
        <v>473</v>
      </c>
      <c r="C197" s="17" t="s">
        <v>62</v>
      </c>
      <c r="D197" s="17" t="s">
        <v>207</v>
      </c>
      <c r="E197" s="17" t="s">
        <v>491</v>
      </c>
      <c r="F197" s="22">
        <v>0.1</v>
      </c>
      <c r="G197" s="23" t="str">
        <f t="shared" si="4"/>
        <v>PDS</v>
      </c>
      <c r="H197" s="23" t="str">
        <f t="shared" si="5"/>
        <v>TMD</v>
      </c>
    </row>
    <row r="198" spans="1:8" customFormat="1" ht="14.5">
      <c r="A198" s="17" t="s">
        <v>474</v>
      </c>
      <c r="B198" s="17" t="s">
        <v>475</v>
      </c>
      <c r="C198" s="17" t="s">
        <v>36</v>
      </c>
      <c r="D198" s="17" t="s">
        <v>37</v>
      </c>
      <c r="E198" s="17" t="s">
        <v>491</v>
      </c>
      <c r="F198" s="22">
        <v>1</v>
      </c>
      <c r="G198" s="23" t="str">
        <f t="shared" si="4"/>
        <v>PDS</v>
      </c>
      <c r="H198" s="23" t="str">
        <f t="shared" si="5"/>
        <v>TMD</v>
      </c>
    </row>
    <row r="199" spans="1:8" customFormat="1" ht="14.5">
      <c r="A199" s="17" t="s">
        <v>476</v>
      </c>
      <c r="B199" s="17" t="s">
        <v>477</v>
      </c>
      <c r="C199" s="17" t="s">
        <v>66</v>
      </c>
      <c r="D199" s="17" t="s">
        <v>96</v>
      </c>
      <c r="E199" s="17" t="s">
        <v>491</v>
      </c>
      <c r="F199" s="22">
        <v>0.3</v>
      </c>
      <c r="G199" s="23" t="str">
        <f t="shared" si="4"/>
        <v>PDS</v>
      </c>
      <c r="H199" s="23" t="str">
        <f t="shared" si="5"/>
        <v>TMD</v>
      </c>
    </row>
    <row r="200" spans="1:8" customFormat="1" ht="14.5">
      <c r="A200" s="17" t="s">
        <v>478</v>
      </c>
      <c r="B200" s="17" t="s">
        <v>479</v>
      </c>
      <c r="C200" s="17" t="s">
        <v>30</v>
      </c>
      <c r="D200" s="17" t="s">
        <v>31</v>
      </c>
      <c r="E200" s="17" t="s">
        <v>491</v>
      </c>
      <c r="F200" s="22">
        <v>0.5</v>
      </c>
      <c r="G200" s="23" t="str">
        <f t="shared" si="4"/>
        <v>PDS</v>
      </c>
      <c r="H200" s="23" t="str">
        <f t="shared" si="5"/>
        <v>TMD</v>
      </c>
    </row>
    <row r="201" spans="1:8" customFormat="1" ht="14.5">
      <c r="A201" s="17" t="s">
        <v>480</v>
      </c>
      <c r="B201" s="17" t="s">
        <v>481</v>
      </c>
      <c r="C201" s="17" t="s">
        <v>30</v>
      </c>
      <c r="D201" s="17" t="s">
        <v>31</v>
      </c>
      <c r="E201" s="17" t="s">
        <v>491</v>
      </c>
      <c r="F201" s="22">
        <v>0.25</v>
      </c>
      <c r="G201" s="23" t="str">
        <f t="shared" si="4"/>
        <v>PDS</v>
      </c>
      <c r="H201" s="23" t="str">
        <f t="shared" si="5"/>
        <v>TMD</v>
      </c>
    </row>
    <row r="202" spans="1:8" customFormat="1" ht="14.5">
      <c r="A202" s="17" t="s">
        <v>482</v>
      </c>
      <c r="B202" s="17" t="s">
        <v>483</v>
      </c>
      <c r="C202" s="17" t="s">
        <v>66</v>
      </c>
      <c r="D202" s="17" t="s">
        <v>240</v>
      </c>
      <c r="E202" s="17" t="s">
        <v>491</v>
      </c>
      <c r="F202" s="22">
        <v>0.25</v>
      </c>
      <c r="G202" s="23" t="str">
        <f t="shared" si="4"/>
        <v>PDS</v>
      </c>
      <c r="H202" s="23" t="str">
        <f t="shared" si="5"/>
        <v>TMD</v>
      </c>
    </row>
    <row r="203" spans="1:8" customFormat="1" ht="14.5">
      <c r="A203" s="17" t="s">
        <v>484</v>
      </c>
      <c r="B203" s="17" t="s">
        <v>485</v>
      </c>
      <c r="C203" s="17" t="s">
        <v>66</v>
      </c>
      <c r="D203" s="17" t="s">
        <v>220</v>
      </c>
      <c r="E203" s="17" t="s">
        <v>491</v>
      </c>
      <c r="F203" s="22">
        <v>1</v>
      </c>
      <c r="G203" s="23" t="str">
        <f t="shared" si="4"/>
        <v>PDS</v>
      </c>
      <c r="H203" s="23" t="str">
        <f t="shared" si="5"/>
        <v>TMD</v>
      </c>
    </row>
    <row r="204" spans="1:8" customFormat="1" ht="14.5">
      <c r="A204" s="17" t="s">
        <v>326</v>
      </c>
      <c r="B204" s="17" t="s">
        <v>576</v>
      </c>
      <c r="C204" s="17" t="s">
        <v>34</v>
      </c>
      <c r="D204" s="17" t="s">
        <v>47</v>
      </c>
      <c r="E204" s="17" t="s">
        <v>417</v>
      </c>
      <c r="F204" s="22">
        <v>0.25</v>
      </c>
      <c r="G204" s="23" t="str">
        <f t="shared" si="4"/>
        <v>PDS</v>
      </c>
      <c r="H204" s="23" t="str">
        <f t="shared" si="5"/>
        <v>TMD</v>
      </c>
    </row>
    <row r="205" spans="1:8" customFormat="1" ht="14.5">
      <c r="A205" s="17" t="s">
        <v>327</v>
      </c>
      <c r="B205" s="17" t="s">
        <v>328</v>
      </c>
      <c r="C205" s="17" t="s">
        <v>26</v>
      </c>
      <c r="D205" s="17" t="s">
        <v>162</v>
      </c>
      <c r="E205" s="17" t="s">
        <v>417</v>
      </c>
      <c r="F205" s="22">
        <v>0.5</v>
      </c>
      <c r="G205" s="23" t="str">
        <f t="shared" si="4"/>
        <v>PDS</v>
      </c>
      <c r="H205" s="23" t="str">
        <f t="shared" si="5"/>
        <v>TMD</v>
      </c>
    </row>
    <row r="206" spans="1:8" customFormat="1" ht="14.5">
      <c r="A206" s="17" t="s">
        <v>329</v>
      </c>
      <c r="B206" s="17" t="s">
        <v>330</v>
      </c>
      <c r="C206" s="17" t="s">
        <v>26</v>
      </c>
      <c r="D206" s="17" t="s">
        <v>110</v>
      </c>
      <c r="E206" s="17" t="s">
        <v>417</v>
      </c>
      <c r="F206" s="22">
        <v>0.5</v>
      </c>
      <c r="G206" s="23" t="str">
        <f t="shared" si="4"/>
        <v>PDS</v>
      </c>
      <c r="H206" s="23" t="str">
        <f t="shared" si="5"/>
        <v>TMD</v>
      </c>
    </row>
    <row r="207" spans="1:8" customFormat="1" ht="14.5">
      <c r="A207" s="17" t="s">
        <v>331</v>
      </c>
      <c r="B207" s="17" t="s">
        <v>332</v>
      </c>
      <c r="C207" s="17" t="s">
        <v>30</v>
      </c>
      <c r="D207" s="17" t="s">
        <v>42</v>
      </c>
      <c r="E207" s="17" t="s">
        <v>435</v>
      </c>
      <c r="F207" s="22">
        <v>0.25</v>
      </c>
      <c r="G207" s="23" t="str">
        <f t="shared" si="4"/>
        <v>PDS</v>
      </c>
      <c r="H207" s="23" t="str">
        <f t="shared" si="5"/>
        <v>TMD</v>
      </c>
    </row>
    <row r="208" spans="1:8" customFormat="1" ht="14.5">
      <c r="A208" s="17" t="s">
        <v>333</v>
      </c>
      <c r="B208" s="17" t="s">
        <v>334</v>
      </c>
      <c r="C208" s="17" t="s">
        <v>34</v>
      </c>
      <c r="D208" s="17" t="s">
        <v>35</v>
      </c>
      <c r="E208" s="24" t="s">
        <v>436</v>
      </c>
      <c r="F208" s="22">
        <v>0.25</v>
      </c>
      <c r="G208" s="23" t="str">
        <f t="shared" si="4"/>
        <v>PDS</v>
      </c>
      <c r="H208" s="23" t="str">
        <f t="shared" si="5"/>
        <v>TMD</v>
      </c>
    </row>
    <row r="209" spans="1:8" customFormat="1" ht="14.5">
      <c r="A209" s="17" t="s">
        <v>335</v>
      </c>
      <c r="B209" s="17" t="s">
        <v>336</v>
      </c>
      <c r="C209" s="17" t="s">
        <v>34</v>
      </c>
      <c r="D209" s="17" t="s">
        <v>35</v>
      </c>
      <c r="E209" s="24" t="s">
        <v>436</v>
      </c>
      <c r="F209" s="22">
        <v>0.5</v>
      </c>
      <c r="G209" s="23" t="str">
        <f t="shared" si="4"/>
        <v>PDS</v>
      </c>
      <c r="H209" s="23" t="str">
        <f t="shared" si="5"/>
        <v>TMD</v>
      </c>
    </row>
    <row r="210" spans="1:8" customFormat="1" ht="14.5">
      <c r="A210" s="17" t="s">
        <v>337</v>
      </c>
      <c r="B210" s="17" t="s">
        <v>338</v>
      </c>
      <c r="C210" s="17" t="s">
        <v>34</v>
      </c>
      <c r="D210" s="17" t="s">
        <v>47</v>
      </c>
      <c r="E210" s="17" t="s">
        <v>437</v>
      </c>
      <c r="F210" s="22">
        <v>0.25</v>
      </c>
      <c r="G210" s="23" t="str">
        <f t="shared" si="4"/>
        <v>PDS</v>
      </c>
      <c r="H210" s="23" t="str">
        <f t="shared" si="5"/>
        <v>TMD</v>
      </c>
    </row>
    <row r="211" spans="1:8" customFormat="1" ht="14.5">
      <c r="A211" s="17" t="s">
        <v>597</v>
      </c>
      <c r="B211" s="17" t="s">
        <v>598</v>
      </c>
      <c r="C211" s="17" t="s">
        <v>30</v>
      </c>
      <c r="D211" s="17" t="s">
        <v>31</v>
      </c>
      <c r="E211" s="17" t="s">
        <v>438</v>
      </c>
      <c r="F211" s="22">
        <v>0.5</v>
      </c>
      <c r="G211" s="23" t="str">
        <f t="shared" si="4"/>
        <v>PDS</v>
      </c>
      <c r="H211" s="23" t="str">
        <f t="shared" si="5"/>
        <v>TMD</v>
      </c>
    </row>
    <row r="212" spans="1:8" customFormat="1" ht="14.5">
      <c r="A212" s="17" t="s">
        <v>339</v>
      </c>
      <c r="B212" s="17" t="s">
        <v>340</v>
      </c>
      <c r="C212" s="17" t="s">
        <v>30</v>
      </c>
      <c r="D212" s="17" t="s">
        <v>31</v>
      </c>
      <c r="E212" s="17" t="s">
        <v>438</v>
      </c>
      <c r="F212" s="22">
        <v>1</v>
      </c>
      <c r="G212" s="23" t="str">
        <f t="shared" si="4"/>
        <v>PDS</v>
      </c>
      <c r="H212" s="23" t="str">
        <f t="shared" si="5"/>
        <v>TMD</v>
      </c>
    </row>
    <row r="213" spans="1:8" customFormat="1" ht="14.5">
      <c r="A213" s="17" t="s">
        <v>341</v>
      </c>
      <c r="B213" s="17" t="s">
        <v>342</v>
      </c>
      <c r="C213" s="17" t="s">
        <v>30</v>
      </c>
      <c r="D213" s="17" t="s">
        <v>42</v>
      </c>
      <c r="E213" s="17" t="s">
        <v>411</v>
      </c>
      <c r="F213" s="22">
        <v>0.25</v>
      </c>
      <c r="G213" s="23" t="str">
        <f t="shared" si="4"/>
        <v>PDS</v>
      </c>
      <c r="H213" s="23" t="str">
        <f t="shared" si="5"/>
        <v>TMD</v>
      </c>
    </row>
    <row r="214" spans="1:8" customFormat="1" ht="14.5">
      <c r="A214" s="17" t="s">
        <v>343</v>
      </c>
      <c r="B214" s="17" t="s">
        <v>344</v>
      </c>
      <c r="C214" s="17" t="s">
        <v>30</v>
      </c>
      <c r="D214" s="17" t="s">
        <v>169</v>
      </c>
      <c r="E214" s="17" t="s">
        <v>411</v>
      </c>
      <c r="F214" s="22">
        <v>0.5</v>
      </c>
      <c r="G214" s="23" t="str">
        <f t="shared" si="4"/>
        <v>PDS</v>
      </c>
      <c r="H214" s="23" t="str">
        <f t="shared" si="5"/>
        <v>TMD</v>
      </c>
    </row>
    <row r="215" spans="1:8" customFormat="1" ht="14.5">
      <c r="A215" s="17" t="s">
        <v>345</v>
      </c>
      <c r="B215" s="17" t="s">
        <v>346</v>
      </c>
      <c r="C215" s="17" t="s">
        <v>30</v>
      </c>
      <c r="D215" s="17" t="s">
        <v>169</v>
      </c>
      <c r="E215" s="17" t="s">
        <v>411</v>
      </c>
      <c r="F215" s="22">
        <v>0.5</v>
      </c>
      <c r="G215" s="23" t="str">
        <f t="shared" si="4"/>
        <v>PDS</v>
      </c>
      <c r="H215" s="23" t="str">
        <f t="shared" si="5"/>
        <v>TMD</v>
      </c>
    </row>
    <row r="216" spans="1:8" customFormat="1" ht="14.5">
      <c r="A216" s="17" t="s">
        <v>347</v>
      </c>
      <c r="B216" s="17" t="s">
        <v>348</v>
      </c>
      <c r="C216" s="17" t="s">
        <v>30</v>
      </c>
      <c r="D216" s="17" t="s">
        <v>349</v>
      </c>
      <c r="E216" s="17" t="s">
        <v>439</v>
      </c>
      <c r="F216" s="22">
        <v>0.5</v>
      </c>
      <c r="G216" s="23" t="str">
        <f t="shared" si="4"/>
        <v>PDS</v>
      </c>
      <c r="H216" s="23" t="str">
        <f t="shared" si="5"/>
        <v>TMD</v>
      </c>
    </row>
    <row r="217" spans="1:8" customFormat="1" ht="14.5">
      <c r="A217" s="17" t="s">
        <v>350</v>
      </c>
      <c r="B217" s="17" t="s">
        <v>351</v>
      </c>
      <c r="C217" s="17" t="s">
        <v>30</v>
      </c>
      <c r="D217" s="17" t="s">
        <v>349</v>
      </c>
      <c r="E217" s="17" t="s">
        <v>439</v>
      </c>
      <c r="F217" s="22">
        <v>0.5</v>
      </c>
      <c r="G217" s="23" t="str">
        <f t="shared" si="4"/>
        <v>PDS</v>
      </c>
      <c r="H217" s="23" t="str">
        <f t="shared" si="5"/>
        <v>TMD</v>
      </c>
    </row>
    <row r="218" spans="1:8" customFormat="1" ht="14.5">
      <c r="A218" s="17" t="s">
        <v>352</v>
      </c>
      <c r="B218" s="17" t="s">
        <v>353</v>
      </c>
      <c r="C218" s="17" t="s">
        <v>206</v>
      </c>
      <c r="D218" s="17" t="s">
        <v>253</v>
      </c>
      <c r="E218" s="17" t="s">
        <v>440</v>
      </c>
      <c r="F218" s="22">
        <v>0.5</v>
      </c>
      <c r="G218" s="23" t="str">
        <f t="shared" si="4"/>
        <v>PDS</v>
      </c>
      <c r="H218" s="23" t="str">
        <f t="shared" si="5"/>
        <v>TMD</v>
      </c>
    </row>
    <row r="219" spans="1:8" customFormat="1" ht="14.5">
      <c r="A219" s="17" t="s">
        <v>354</v>
      </c>
      <c r="B219" s="17" t="s">
        <v>355</v>
      </c>
      <c r="C219" s="17" t="s">
        <v>66</v>
      </c>
      <c r="D219" s="17" t="s">
        <v>220</v>
      </c>
      <c r="E219" s="17" t="s">
        <v>441</v>
      </c>
      <c r="F219" s="22">
        <v>1</v>
      </c>
      <c r="G219" s="23" t="str">
        <f t="shared" si="4"/>
        <v>PDS</v>
      </c>
      <c r="H219" s="23" t="str">
        <f t="shared" si="5"/>
        <v>TMD</v>
      </c>
    </row>
    <row r="220" spans="1:8" customFormat="1" ht="14.5">
      <c r="A220" s="17" t="s">
        <v>356</v>
      </c>
      <c r="B220" s="17" t="s">
        <v>357</v>
      </c>
      <c r="C220" s="17" t="s">
        <v>66</v>
      </c>
      <c r="D220" s="17" t="s">
        <v>105</v>
      </c>
      <c r="E220" s="17" t="s">
        <v>441</v>
      </c>
      <c r="F220" s="22">
        <v>0.5</v>
      </c>
      <c r="G220" s="23" t="str">
        <f t="shared" si="4"/>
        <v>PDS</v>
      </c>
      <c r="H220" s="23" t="str">
        <f t="shared" si="5"/>
        <v>TMD</v>
      </c>
    </row>
    <row r="221" spans="1:8" customFormat="1" ht="14.5">
      <c r="A221" s="17" t="s">
        <v>534</v>
      </c>
      <c r="B221" s="17" t="s">
        <v>535</v>
      </c>
      <c r="C221" s="17" t="s">
        <v>66</v>
      </c>
      <c r="D221" s="17" t="s">
        <v>240</v>
      </c>
      <c r="E221" s="17" t="s">
        <v>538</v>
      </c>
      <c r="F221" s="22">
        <v>0.3</v>
      </c>
      <c r="G221" s="23" t="str">
        <f t="shared" si="4"/>
        <v>PDS</v>
      </c>
      <c r="H221" s="23" t="str">
        <f t="shared" si="5"/>
        <v>TMD</v>
      </c>
    </row>
    <row r="222" spans="1:8" customFormat="1" ht="14.5">
      <c r="A222" s="17" t="s">
        <v>536</v>
      </c>
      <c r="B222" s="17" t="s">
        <v>537</v>
      </c>
      <c r="C222" s="17" t="s">
        <v>30</v>
      </c>
      <c r="D222" s="17" t="s">
        <v>73</v>
      </c>
      <c r="E222" s="17" t="s">
        <v>538</v>
      </c>
      <c r="F222" s="22">
        <v>0.2</v>
      </c>
      <c r="G222" s="23" t="str">
        <f t="shared" si="4"/>
        <v>PDS</v>
      </c>
      <c r="H222" s="23" t="str">
        <f t="shared" si="5"/>
        <v>TMD</v>
      </c>
    </row>
    <row r="223" spans="1:8" customFormat="1" ht="14.5">
      <c r="A223" s="9"/>
      <c r="B223" s="9"/>
      <c r="C223" s="9"/>
      <c r="D223" s="9"/>
      <c r="E223" s="9"/>
      <c r="F223" s="9"/>
      <c r="G223" s="9"/>
      <c r="H223" s="9"/>
    </row>
    <row r="224" spans="1:8" customFormat="1" ht="14.5">
      <c r="A224" s="11" t="s">
        <v>358</v>
      </c>
      <c r="B224" s="6"/>
      <c r="C224" s="7"/>
      <c r="D224" s="7"/>
      <c r="E224" s="7"/>
      <c r="F224" s="7"/>
      <c r="G224" s="9"/>
      <c r="H224" s="9"/>
    </row>
    <row r="225" spans="1:5" customFormat="1" ht="27" customHeight="1">
      <c r="A225" s="16" t="s">
        <v>14</v>
      </c>
      <c r="B225" s="16" t="s">
        <v>359</v>
      </c>
      <c r="C225" s="16" t="s">
        <v>22</v>
      </c>
      <c r="D225" s="16" t="s">
        <v>3</v>
      </c>
      <c r="E225" s="16" t="s">
        <v>15</v>
      </c>
    </row>
    <row r="226" spans="1:5" customFormat="1" ht="14.5">
      <c r="A226" s="17"/>
      <c r="B226" s="17" t="s">
        <v>360</v>
      </c>
      <c r="C226" s="17" t="s">
        <v>36</v>
      </c>
      <c r="D226" s="18">
        <v>1</v>
      </c>
      <c r="E226" s="19" t="s">
        <v>361</v>
      </c>
    </row>
    <row r="227" spans="1:5" customFormat="1" ht="14.5">
      <c r="A227" s="17"/>
      <c r="B227" s="17" t="s">
        <v>362</v>
      </c>
      <c r="C227" s="17" t="s">
        <v>36</v>
      </c>
      <c r="D227" s="18">
        <v>1</v>
      </c>
      <c r="E227" s="19" t="s">
        <v>361</v>
      </c>
    </row>
    <row r="228" spans="1:5" customFormat="1" ht="14.5">
      <c r="A228" s="17"/>
      <c r="B228" s="17" t="s">
        <v>363</v>
      </c>
      <c r="C228" s="17" t="s">
        <v>36</v>
      </c>
      <c r="D228" s="18">
        <v>1</v>
      </c>
      <c r="E228" s="19" t="s">
        <v>361</v>
      </c>
    </row>
    <row r="229" spans="1:5" customFormat="1" ht="14.5">
      <c r="A229" s="17"/>
      <c r="B229" s="17" t="s">
        <v>364</v>
      </c>
      <c r="C229" s="17" t="s">
        <v>36</v>
      </c>
      <c r="D229" s="18">
        <v>1</v>
      </c>
      <c r="E229" s="19" t="s">
        <v>361</v>
      </c>
    </row>
    <row r="230" spans="1:5" customFormat="1" ht="14.5">
      <c r="A230" s="17"/>
      <c r="B230" s="17" t="s">
        <v>365</v>
      </c>
      <c r="C230" s="17" t="s">
        <v>36</v>
      </c>
      <c r="D230" s="18">
        <v>1</v>
      </c>
      <c r="E230" s="19" t="s">
        <v>361</v>
      </c>
    </row>
    <row r="231" spans="1:5" customFormat="1" ht="14.5">
      <c r="A231" s="17"/>
      <c r="B231" s="17" t="s">
        <v>366</v>
      </c>
      <c r="C231" s="17" t="s">
        <v>36</v>
      </c>
      <c r="D231" s="18">
        <v>1</v>
      </c>
      <c r="E231" s="19" t="s">
        <v>361</v>
      </c>
    </row>
    <row r="232" spans="1:5" customFormat="1" ht="14.5">
      <c r="A232" s="17"/>
      <c r="B232" s="17" t="s">
        <v>367</v>
      </c>
      <c r="C232" s="17" t="s">
        <v>36</v>
      </c>
      <c r="D232" s="18">
        <v>1</v>
      </c>
      <c r="E232" s="19" t="s">
        <v>361</v>
      </c>
    </row>
    <row r="233" spans="1:5" customFormat="1" ht="14.5">
      <c r="A233" s="17"/>
      <c r="B233" s="17" t="s">
        <v>369</v>
      </c>
      <c r="C233" s="17" t="s">
        <v>36</v>
      </c>
      <c r="D233" s="18">
        <v>1</v>
      </c>
      <c r="E233" s="19" t="s">
        <v>361</v>
      </c>
    </row>
    <row r="234" spans="1:5" customFormat="1" ht="14.5">
      <c r="A234" s="17"/>
      <c r="B234" s="17" t="s">
        <v>370</v>
      </c>
      <c r="C234" s="17" t="s">
        <v>36</v>
      </c>
      <c r="D234" s="18">
        <v>1</v>
      </c>
      <c r="E234" s="19" t="s">
        <v>361</v>
      </c>
    </row>
    <row r="235" spans="1:5" customFormat="1" ht="14.5">
      <c r="A235" s="17"/>
      <c r="B235" s="17" t="s">
        <v>371</v>
      </c>
      <c r="C235" s="17" t="s">
        <v>36</v>
      </c>
      <c r="D235" s="18">
        <v>1</v>
      </c>
      <c r="E235" s="19" t="s">
        <v>361</v>
      </c>
    </row>
    <row r="236" spans="1:5" customFormat="1" ht="14.5">
      <c r="A236" s="17"/>
      <c r="B236" s="17" t="s">
        <v>372</v>
      </c>
      <c r="C236" s="17" t="s">
        <v>36</v>
      </c>
      <c r="D236" s="18">
        <v>1</v>
      </c>
      <c r="E236" s="19" t="s">
        <v>361</v>
      </c>
    </row>
    <row r="237" spans="1:5" customFormat="1" ht="14.5">
      <c r="A237" s="17"/>
      <c r="B237" s="17" t="s">
        <v>373</v>
      </c>
      <c r="C237" s="17" t="s">
        <v>36</v>
      </c>
      <c r="D237" s="18">
        <v>1</v>
      </c>
      <c r="E237" s="19" t="s">
        <v>361</v>
      </c>
    </row>
    <row r="238" spans="1:5" customFormat="1" ht="14.5">
      <c r="A238" s="17"/>
      <c r="B238" s="17" t="s">
        <v>374</v>
      </c>
      <c r="C238" s="17" t="s">
        <v>36</v>
      </c>
      <c r="D238" s="18">
        <v>1</v>
      </c>
      <c r="E238" s="19" t="s">
        <v>361</v>
      </c>
    </row>
    <row r="239" spans="1:5" customFormat="1" ht="14.5">
      <c r="A239" s="17"/>
      <c r="B239" s="17" t="s">
        <v>375</v>
      </c>
      <c r="C239" s="17" t="s">
        <v>36</v>
      </c>
      <c r="D239" s="18">
        <v>1</v>
      </c>
      <c r="E239" s="19" t="s">
        <v>361</v>
      </c>
    </row>
    <row r="240" spans="1:5" customFormat="1" ht="14.5">
      <c r="A240" s="17"/>
      <c r="B240" s="17" t="s">
        <v>376</v>
      </c>
      <c r="C240" s="17" t="s">
        <v>36</v>
      </c>
      <c r="D240" s="18">
        <v>1</v>
      </c>
      <c r="E240" s="19" t="s">
        <v>361</v>
      </c>
    </row>
    <row r="241" spans="1:5" customFormat="1" ht="14.5">
      <c r="A241" s="17"/>
      <c r="B241" s="17" t="s">
        <v>377</v>
      </c>
      <c r="C241" s="17" t="s">
        <v>36</v>
      </c>
      <c r="D241" s="18">
        <v>1</v>
      </c>
      <c r="E241" s="19" t="s">
        <v>361</v>
      </c>
    </row>
    <row r="242" spans="1:5" customFormat="1" ht="14.5">
      <c r="A242" s="17"/>
      <c r="B242" s="17" t="s">
        <v>378</v>
      </c>
      <c r="C242" s="17" t="s">
        <v>36</v>
      </c>
      <c r="D242" s="18">
        <v>1</v>
      </c>
      <c r="E242" s="19" t="s">
        <v>361</v>
      </c>
    </row>
    <row r="243" spans="1:5" customFormat="1" ht="14.5">
      <c r="A243" s="17"/>
      <c r="B243" s="17" t="s">
        <v>379</v>
      </c>
      <c r="C243" s="17" t="s">
        <v>36</v>
      </c>
      <c r="D243" s="18">
        <v>1</v>
      </c>
      <c r="E243" s="19" t="s">
        <v>361</v>
      </c>
    </row>
    <row r="244" spans="1:5" customFormat="1" ht="14.5">
      <c r="A244" s="17"/>
      <c r="B244" s="17" t="s">
        <v>380</v>
      </c>
      <c r="C244" s="17" t="s">
        <v>36</v>
      </c>
      <c r="D244" s="18">
        <v>1</v>
      </c>
      <c r="E244" s="19" t="s">
        <v>361</v>
      </c>
    </row>
    <row r="245" spans="1:5" customFormat="1" ht="14.5">
      <c r="A245" s="17"/>
      <c r="B245" s="17" t="s">
        <v>381</v>
      </c>
      <c r="C245" s="17" t="s">
        <v>36</v>
      </c>
      <c r="D245" s="18">
        <v>1</v>
      </c>
      <c r="E245" s="19" t="s">
        <v>361</v>
      </c>
    </row>
    <row r="246" spans="1:5" customFormat="1" ht="14.5">
      <c r="A246" s="17"/>
      <c r="B246" s="17" t="s">
        <v>539</v>
      </c>
      <c r="C246" s="17" t="s">
        <v>36</v>
      </c>
      <c r="D246" s="18">
        <v>1</v>
      </c>
      <c r="E246" s="19" t="s">
        <v>361</v>
      </c>
    </row>
    <row r="247" spans="1:5" customFormat="1" ht="14.5">
      <c r="A247" s="17"/>
      <c r="B247" s="17" t="s">
        <v>540</v>
      </c>
      <c r="C247" s="17" t="s">
        <v>36</v>
      </c>
      <c r="D247" s="18">
        <v>1</v>
      </c>
      <c r="E247" s="19" t="s">
        <v>361</v>
      </c>
    </row>
    <row r="248" spans="1:5" customFormat="1" ht="14.5">
      <c r="A248" s="17"/>
      <c r="B248" s="17" t="s">
        <v>541</v>
      </c>
      <c r="C248" s="17" t="s">
        <v>36</v>
      </c>
      <c r="D248" s="18">
        <v>1</v>
      </c>
      <c r="E248" s="19" t="s">
        <v>361</v>
      </c>
    </row>
    <row r="249" spans="1:5" customFormat="1" ht="14.5">
      <c r="A249" s="17"/>
      <c r="B249" s="17" t="s">
        <v>542</v>
      </c>
      <c r="C249" s="17" t="s">
        <v>36</v>
      </c>
      <c r="D249" s="18">
        <v>1</v>
      </c>
      <c r="E249" s="19" t="s">
        <v>361</v>
      </c>
    </row>
    <row r="250" spans="1:5" customFormat="1" ht="14.5">
      <c r="A250" s="17"/>
      <c r="B250" s="17" t="s">
        <v>543</v>
      </c>
      <c r="C250" s="17" t="s">
        <v>36</v>
      </c>
      <c r="D250" s="18">
        <v>1</v>
      </c>
      <c r="E250" s="19" t="s">
        <v>361</v>
      </c>
    </row>
    <row r="251" spans="1:5" customFormat="1" ht="14.5">
      <c r="A251" s="17"/>
      <c r="B251" s="17" t="s">
        <v>544</v>
      </c>
      <c r="C251" s="17" t="s">
        <v>36</v>
      </c>
      <c r="D251" s="18">
        <v>1</v>
      </c>
      <c r="E251" s="19" t="s">
        <v>361</v>
      </c>
    </row>
    <row r="252" spans="1:5" customFormat="1" ht="14.5">
      <c r="A252" s="17"/>
      <c r="B252" s="17" t="s">
        <v>545</v>
      </c>
      <c r="C252" s="17" t="s">
        <v>36</v>
      </c>
      <c r="D252" s="18">
        <v>1</v>
      </c>
      <c r="E252" s="19" t="s">
        <v>361</v>
      </c>
    </row>
    <row r="253" spans="1:5" customFormat="1" ht="14.5">
      <c r="A253" s="17"/>
      <c r="B253" s="17" t="s">
        <v>546</v>
      </c>
      <c r="C253" s="17" t="s">
        <v>36</v>
      </c>
      <c r="D253" s="18">
        <v>1</v>
      </c>
      <c r="E253" s="19" t="s">
        <v>361</v>
      </c>
    </row>
    <row r="254" spans="1:5" customFormat="1" ht="14.5">
      <c r="A254" s="17"/>
      <c r="B254" s="17" t="s">
        <v>547</v>
      </c>
      <c r="C254" s="17" t="s">
        <v>36</v>
      </c>
      <c r="D254" s="18">
        <v>1</v>
      </c>
      <c r="E254" s="19" t="s">
        <v>361</v>
      </c>
    </row>
    <row r="255" spans="1:5" customFormat="1" ht="14.5">
      <c r="A255" s="17"/>
      <c r="B255" s="17" t="s">
        <v>548</v>
      </c>
      <c r="C255" s="17" t="s">
        <v>36</v>
      </c>
      <c r="D255" s="18">
        <v>1</v>
      </c>
      <c r="E255" s="19" t="s">
        <v>361</v>
      </c>
    </row>
    <row r="256" spans="1:5" customFormat="1" ht="14.5">
      <c r="A256" s="17"/>
      <c r="B256" s="17" t="s">
        <v>549</v>
      </c>
      <c r="C256" s="17" t="s">
        <v>36</v>
      </c>
      <c r="D256" s="18">
        <v>1</v>
      </c>
      <c r="E256" s="19" t="s">
        <v>361</v>
      </c>
    </row>
    <row r="257" spans="1:8" customFormat="1" ht="14.5">
      <c r="A257" s="17"/>
      <c r="B257" s="17" t="s">
        <v>550</v>
      </c>
      <c r="C257" s="17" t="s">
        <v>36</v>
      </c>
      <c r="D257" s="18">
        <v>1</v>
      </c>
      <c r="E257" s="19" t="s">
        <v>361</v>
      </c>
    </row>
    <row r="258" spans="1:8" customFormat="1" ht="14.5">
      <c r="A258" s="17"/>
      <c r="B258" s="17" t="s">
        <v>599</v>
      </c>
      <c r="C258" s="17" t="s">
        <v>34</v>
      </c>
      <c r="D258" s="31">
        <v>0.33</v>
      </c>
      <c r="E258" s="19" t="s">
        <v>361</v>
      </c>
    </row>
    <row r="259" spans="1:8" customFormat="1" ht="14.5">
      <c r="A259" s="17"/>
      <c r="B259" s="17" t="s">
        <v>600</v>
      </c>
      <c r="C259" s="17" t="s">
        <v>36</v>
      </c>
      <c r="D259" s="18">
        <v>1</v>
      </c>
      <c r="E259" s="19" t="s">
        <v>361</v>
      </c>
    </row>
    <row r="260" spans="1:8" customFormat="1" ht="14.5">
      <c r="A260" s="17"/>
      <c r="B260" s="17" t="s">
        <v>601</v>
      </c>
      <c r="C260" s="17" t="s">
        <v>36</v>
      </c>
      <c r="D260" s="18">
        <v>1</v>
      </c>
      <c r="E260" s="19" t="s">
        <v>361</v>
      </c>
    </row>
    <row r="261" spans="1:8" customFormat="1" ht="14.5">
      <c r="A261" s="17"/>
      <c r="B261" s="17" t="s">
        <v>602</v>
      </c>
      <c r="C261" s="17" t="s">
        <v>36</v>
      </c>
      <c r="D261" s="18">
        <v>1</v>
      </c>
      <c r="E261" s="19" t="s">
        <v>361</v>
      </c>
    </row>
    <row r="262" spans="1:8" customFormat="1" ht="14.5">
      <c r="A262" s="17"/>
      <c r="B262" s="17" t="s">
        <v>603</v>
      </c>
      <c r="C262" s="17" t="s">
        <v>36</v>
      </c>
      <c r="D262" s="18">
        <v>1</v>
      </c>
      <c r="E262" s="19" t="s">
        <v>361</v>
      </c>
    </row>
    <row r="263" spans="1:8" customFormat="1" ht="14.5">
      <c r="A263" s="17"/>
      <c r="B263" s="17" t="s">
        <v>604</v>
      </c>
      <c r="C263" s="17" t="s">
        <v>36</v>
      </c>
      <c r="D263" s="18">
        <v>1</v>
      </c>
      <c r="E263" s="19" t="s">
        <v>361</v>
      </c>
    </row>
    <row r="264" spans="1:8" customFormat="1" ht="14.5">
      <c r="A264" s="9"/>
      <c r="B264" s="9"/>
      <c r="C264" s="9"/>
      <c r="D264" s="13"/>
      <c r="E264" s="13"/>
      <c r="F264" s="14"/>
      <c r="G264" s="14"/>
    </row>
    <row r="265" spans="1:8" customFormat="1" ht="14.5">
      <c r="A265" s="9"/>
      <c r="B265" s="9"/>
      <c r="C265" s="9"/>
      <c r="D265" s="13"/>
      <c r="E265" s="13"/>
      <c r="F265" s="14"/>
      <c r="G265" s="14"/>
    </row>
    <row r="266" spans="1:8" s="2" customFormat="1" ht="15" customHeight="1">
      <c r="A266" s="32"/>
      <c r="B266" s="32"/>
      <c r="C266" s="32"/>
      <c r="D266" s="32"/>
      <c r="E266" s="32"/>
      <c r="F266" s="32"/>
      <c r="G266" s="32"/>
    </row>
    <row r="267" spans="1:8" s="2" customFormat="1" ht="345.65" customHeight="1">
      <c r="A267" s="33" t="s">
        <v>368</v>
      </c>
      <c r="B267" s="32"/>
      <c r="C267" s="32"/>
      <c r="D267" s="32"/>
      <c r="E267" s="32"/>
      <c r="F267" s="32"/>
      <c r="G267" s="32"/>
      <c r="H267" s="32"/>
    </row>
    <row r="268" spans="1:8" s="2" customFormat="1" ht="15" customHeight="1">
      <c r="A268" s="32"/>
      <c r="B268" s="32"/>
      <c r="C268" s="32"/>
      <c r="D268" s="32"/>
      <c r="E268" s="32"/>
      <c r="F268" s="32"/>
      <c r="G268" s="32"/>
      <c r="H268" s="32"/>
    </row>
    <row r="269" spans="1:8" s="2" customFormat="1" ht="15" customHeight="1">
      <c r="A269" s="32"/>
      <c r="B269" s="32"/>
      <c r="C269" s="32"/>
      <c r="D269" s="32"/>
      <c r="E269" s="32"/>
      <c r="F269" s="32"/>
      <c r="G269" s="32"/>
      <c r="H269" s="32"/>
    </row>
    <row r="270" spans="1:8" s="2" customFormat="1" ht="15" customHeight="1">
      <c r="A270" s="32"/>
      <c r="B270" s="32"/>
      <c r="C270" s="32"/>
      <c r="D270" s="32"/>
      <c r="E270" s="32"/>
      <c r="F270" s="32"/>
      <c r="G270" s="32"/>
    </row>
    <row r="271" spans="1:8" s="2" customFormat="1" ht="15" customHeight="1">
      <c r="A271" s="32"/>
      <c r="B271" s="32"/>
      <c r="C271" s="32"/>
      <c r="D271" s="32"/>
      <c r="E271" s="32"/>
      <c r="F271" s="32"/>
      <c r="G271" s="32"/>
    </row>
    <row r="272" spans="1:8" s="2" customFormat="1" ht="15" customHeight="1">
      <c r="A272" s="32"/>
      <c r="B272" s="32"/>
      <c r="C272" s="32"/>
      <c r="D272" s="32"/>
      <c r="E272" s="32"/>
      <c r="F272" s="32"/>
      <c r="G272" s="32"/>
    </row>
    <row r="273" spans="1:7" s="2" customFormat="1" ht="15" customHeight="1">
      <c r="A273" s="32"/>
      <c r="B273" s="32"/>
      <c r="C273" s="32"/>
      <c r="D273" s="32"/>
      <c r="E273" s="32"/>
      <c r="F273" s="32"/>
      <c r="G273" s="32"/>
    </row>
    <row r="274" spans="1:7" s="2" customFormat="1" ht="15" customHeight="1">
      <c r="A274" s="32"/>
      <c r="B274" s="32"/>
      <c r="C274" s="32"/>
      <c r="D274" s="32"/>
      <c r="E274" s="32"/>
      <c r="F274" s="32"/>
      <c r="G274" s="32"/>
    </row>
    <row r="275" spans="1:7" s="2" customFormat="1" ht="15" customHeight="1">
      <c r="A275" s="32"/>
      <c r="B275" s="32"/>
      <c r="C275" s="32"/>
      <c r="D275" s="32"/>
      <c r="E275" s="32"/>
      <c r="F275" s="32"/>
      <c r="G275" s="32"/>
    </row>
    <row r="276" spans="1:7" s="2" customFormat="1" ht="15" customHeight="1">
      <c r="A276" s="32"/>
      <c r="B276" s="32"/>
      <c r="C276" s="32"/>
      <c r="D276" s="32"/>
      <c r="E276" s="32"/>
      <c r="F276" s="32"/>
      <c r="G276" s="32"/>
    </row>
    <row r="277" spans="1:7" s="2" customFormat="1" ht="15" customHeight="1">
      <c r="A277" s="32"/>
      <c r="B277" s="32"/>
      <c r="C277" s="32"/>
      <c r="D277" s="32"/>
      <c r="E277" s="32"/>
      <c r="F277" s="32"/>
      <c r="G277" s="32"/>
    </row>
    <row r="278" spans="1:7" s="2" customFormat="1" ht="15" customHeight="1">
      <c r="A278" s="32"/>
      <c r="B278" s="32"/>
      <c r="C278" s="32"/>
      <c r="D278" s="32"/>
      <c r="E278" s="32"/>
      <c r="F278" s="32"/>
      <c r="G278" s="32"/>
    </row>
    <row r="279" spans="1:7" s="2" customFormat="1" ht="15" customHeight="1">
      <c r="A279" s="32"/>
      <c r="B279" s="32"/>
      <c r="C279" s="32"/>
      <c r="D279" s="32"/>
      <c r="E279" s="32"/>
      <c r="F279" s="32"/>
      <c r="G279" s="32"/>
    </row>
    <row r="280" spans="1:7" s="2" customFormat="1" ht="15" customHeight="1"/>
  </sheetData>
  <autoFilter ref="A23:H23" xr:uid="{00000000-0001-0000-0000-000000000000}"/>
  <sortState xmlns:xlrd2="http://schemas.microsoft.com/office/spreadsheetml/2017/richdata2" ref="A17:F151">
    <sortCondition ref="A17:A151"/>
  </sortState>
  <mergeCells count="17">
    <mergeCell ref="A267:H267"/>
    <mergeCell ref="A268:H268"/>
    <mergeCell ref="A269:H269"/>
    <mergeCell ref="A266:G266"/>
    <mergeCell ref="A2:B2"/>
    <mergeCell ref="A4:B4"/>
    <mergeCell ref="A6:G6"/>
    <mergeCell ref="A279:G279"/>
    <mergeCell ref="A270:G270"/>
    <mergeCell ref="A271:G271"/>
    <mergeCell ref="A272:G272"/>
    <mergeCell ref="A273:G273"/>
    <mergeCell ref="A274:G274"/>
    <mergeCell ref="A275:G275"/>
    <mergeCell ref="A276:G276"/>
    <mergeCell ref="A277:G277"/>
    <mergeCell ref="A278:G278"/>
  </mergeCells>
  <conditionalFormatting sqref="A221:D222 B40:B42 B44:B48 B50:B62 B64:B70 B111:B169 B173:B220 B73:B105 B107:B109">
    <cfRule type="duplicateValues" dxfId="7" priority="10"/>
  </conditionalFormatting>
  <conditionalFormatting sqref="B43">
    <cfRule type="duplicateValues" dxfId="6" priority="7"/>
  </conditionalFormatting>
  <conditionalFormatting sqref="B49">
    <cfRule type="duplicateValues" dxfId="5" priority="6"/>
  </conditionalFormatting>
  <conditionalFormatting sqref="B63">
    <cfRule type="duplicateValues" dxfId="4" priority="5"/>
  </conditionalFormatting>
  <conditionalFormatting sqref="B71:B72">
    <cfRule type="duplicateValues" dxfId="3" priority="2"/>
  </conditionalFormatting>
  <conditionalFormatting sqref="B106">
    <cfRule type="duplicateValues" dxfId="2" priority="1"/>
  </conditionalFormatting>
  <conditionalFormatting sqref="B110">
    <cfRule type="duplicateValues" dxfId="1" priority="4"/>
  </conditionalFormatting>
  <conditionalFormatting sqref="B170:B172">
    <cfRule type="duplicateValues" dxfId="0" priority="3"/>
  </conditionalFormatting>
  <hyperlinks>
    <hyperlink ref="E19" r:id="rId1" xr:uid="{141D3425-0B9B-4096-8E00-53FBC3904DFF}"/>
    <hyperlink ref="E20" r:id="rId2" display="https://url.au.m.mimecastprotect.com/s/avuqC0YKL9uGEnPKTOtLF9YfH3?domain=nab.com.au" xr:uid="{84686CB3-D664-4D7D-923E-66D8FC03E3F7}"/>
    <hyperlink ref="E232" r:id="rId3" display="ANZ Term Deposit" xr:uid="{9E1417FB-2A9D-4740-9203-C81FBE4133CE}"/>
    <hyperlink ref="E256" r:id="rId4" xr:uid="{91BC8983-849E-4035-AA44-42DA5E479EFF}"/>
  </hyperlinks>
  <pageMargins left="0.31496062992125984" right="3.937007874015748E-2" top="3.937007874015748E-2" bottom="0.39370078740157483" header="0.31496062992125984" footer="3.937007874015748E-2"/>
  <pageSetup paperSize="9" scale="59" fitToHeight="0" orientation="landscape" r:id="rId5"/>
  <headerFooter>
    <oddFooter>&amp;RPage &amp;P of &amp;N</oddFooter>
  </headerFooter>
  <drawing r:id="rId6"/>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98FD7B7CA0E42BFFF4A5046A71E5C" ma:contentTypeVersion="15" ma:contentTypeDescription="Create a new document." ma:contentTypeScope="" ma:versionID="ed3d87a6d6c0c3308f18b1b1f547f3c9">
  <xsd:schema xmlns:xsd="http://www.w3.org/2001/XMLSchema" xmlns:xs="http://www.w3.org/2001/XMLSchema" xmlns:p="http://schemas.microsoft.com/office/2006/metadata/properties" xmlns:ns2="ccc404f7-922f-4f5e-81bf-1a39289fddbc" xmlns:ns3="5647e300-f494-4a24-b747-6ba59bb8139b" targetNamespace="http://schemas.microsoft.com/office/2006/metadata/properties" ma:root="true" ma:fieldsID="653f420d7c47132598122c1afc96b576" ns2:_="" ns3:_="">
    <xsd:import namespace="ccc404f7-922f-4f5e-81bf-1a39289fddbc"/>
    <xsd:import namespace="5647e300-f494-4a24-b747-6ba59bb813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4f7-922f-4f5e-81bf-1a39289fd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6e66ec1-db7b-4da5-988b-4d2f64c5ff94"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47e300-f494-4a24-b747-6ba59bb813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622130c-9755-44b4-aa5c-31d5e616c46b}" ma:internalName="TaxCatchAll" ma:showField="CatchAllData" ma:web="5647e300-f494-4a24-b747-6ba59bb81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647e300-f494-4a24-b747-6ba59bb8139b" xsi:nil="true"/>
    <lcf76f155ced4ddcb4097134ff3c332f xmlns="ccc404f7-922f-4f5e-81bf-1a39289fdd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2696B7-4658-4D49-B18A-FDAD3B220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4f7-922f-4f5e-81bf-1a39289fddbc"/>
    <ds:schemaRef ds:uri="5647e300-f494-4a24-b747-6ba59bb81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4E35CA-3B39-4E56-AEFE-9AE323C2EA63}">
  <ds:schemaRefs>
    <ds:schemaRef ds:uri="ccc404f7-922f-4f5e-81bf-1a39289fddbc"/>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 ds:uri="5647e300-f494-4a24-b747-6ba59bb8139b"/>
    <ds:schemaRef ds:uri="http://purl.org/dc/dcmitype/"/>
    <ds:schemaRef ds:uri="http://purl.org/dc/terms/"/>
  </ds:schemaRefs>
</ds:datastoreItem>
</file>

<file path=customXml/itemProps3.xml><?xml version="1.0" encoding="utf-8"?>
<ds:datastoreItem xmlns:ds="http://schemas.openxmlformats.org/officeDocument/2006/customXml" ds:itemID="{690C8665-4467-4F19-AADA-4937771BE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Managed Funds</vt:lpstr>
      <vt:lpstr>'Managed Funds'!Print_Titles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Dimovski</dc:creator>
  <cp:keywords/>
  <dc:description/>
  <cp:lastModifiedBy>Judite Lay</cp:lastModifiedBy>
  <cp:revision/>
  <dcterms:created xsi:type="dcterms:W3CDTF">2023-09-06T01:11:44Z</dcterms:created>
  <dcterms:modified xsi:type="dcterms:W3CDTF">2025-11-03T02:09:03Z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0x0101002F698FD7B7CA0E42BFFF4A5046A71E5C</vt:lpwstr>
  </property>
  <property fmtid="{D5CDD505-2E9C-101B-9397-08002B2CF9AE}" pid="3" name="MediaServiceImageTags">
    <vt:lpwstr/>
  </property>
  <property fmtid="{D5CDD505-2E9C-101B-9397-08002B2CF9AE}" pid="4" name="MSIP_Label_ecfb5dfa-d105-4004-b638-f78298e117a7_Enabled">
    <vt:lpwstr>true</vt:lpwstr>
  </property>
  <property fmtid="{D5CDD505-2E9C-101B-9397-08002B2CF9AE}" pid="5" name="MSIP_Label_ecfb5dfa-d105-4004-b638-f78298e117a7_SetDate">
    <vt:lpwstr>2024-11-10T09:26:41Z</vt:lpwstr>
  </property>
  <property fmtid="{D5CDD505-2E9C-101B-9397-08002B2CF9AE}" pid="6" name="MSIP_Label_ecfb5dfa-d105-4004-b638-f78298e117a7_Method">
    <vt:lpwstr>Standard</vt:lpwstr>
  </property>
  <property fmtid="{D5CDD505-2E9C-101B-9397-08002B2CF9AE}" pid="7" name="MSIP_Label_ecfb5dfa-d105-4004-b638-f78298e117a7_Name">
    <vt:lpwstr>defa4170-0d19-0005-0004-bc88714345d2</vt:lpwstr>
  </property>
  <property fmtid="{D5CDD505-2E9C-101B-9397-08002B2CF9AE}" pid="8" name="MSIP_Label_ecfb5dfa-d105-4004-b638-f78298e117a7_SiteId">
    <vt:lpwstr>e087e7a1-13be-4c83-aab7-30cb630bc61b</vt:lpwstr>
  </property>
  <property fmtid="{D5CDD505-2E9C-101B-9397-08002B2CF9AE}" pid="9" name="MSIP_Label_ecfb5dfa-d105-4004-b638-f78298e117a7_ActionId">
    <vt:lpwstr>4744974e-224a-4164-bcd4-50ecc36c13b0</vt:lpwstr>
  </property>
  <property fmtid="{D5CDD505-2E9C-101B-9397-08002B2CF9AE}" pid="10" name="MSIP_Label_ecfb5dfa-d105-4004-b638-f78298e117a7_ContentBits">
    <vt:lpwstr>0</vt:lpwstr>
  </property>
</Properties>
</file>